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192.168.120.140\dlna\2025\V 畜産・酪農収益力強化整備等特別対策事業（優良繁殖雌牛更新加速化事業）\2事業書類\6 繁殖雌牛台帳の提出に関する指示等（畜産会→協議会）\"/>
    </mc:Choice>
  </mc:AlternateContent>
  <xr:revisionPtr revIDLastSave="0" documentId="13_ncr:1_{A323FE47-5816-4D4F-A875-B6494D0CDDDE}" xr6:coauthVersionLast="47" xr6:coauthVersionMax="47" xr10:uidLastSave="{00000000-0000-0000-0000-000000000000}"/>
  <bookViews>
    <workbookView xWindow="-120" yWindow="-120" windowWidth="20730" windowHeight="11040" xr2:uid="{00000000-000D-0000-FFFF-FFFF00000000}"/>
  </bookViews>
  <sheets>
    <sheet name="更新台帳（長野）" sheetId="15" r:id="rId1"/>
    <sheet name="更新台帳（長野） 記入例" sheetId="9" r:id="rId2"/>
  </sheets>
  <definedNames>
    <definedName name="_xlnm._FilterDatabase" localSheetId="0" hidden="1">'更新台帳（長野）'!$B$7:$K$7</definedName>
    <definedName name="_xlnm._FilterDatabase" localSheetId="1" hidden="1">'更新台帳（長野） 記入例'!$B$7:$K$7</definedName>
    <definedName name="_xlnm.Print_Area" localSheetId="0">'更新台帳（長野）'!$A$1:$U$45</definedName>
    <definedName name="_xlnm.Print_Area" localSheetId="1">'更新台帳（長野） 記入例'!$A$1:$U$45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9" l="1"/>
  <c r="H12" i="9"/>
  <c r="Q32" i="15"/>
  <c r="R32" i="15" l="1"/>
  <c r="Q33" i="15" s="1"/>
  <c r="J32" i="15"/>
  <c r="H31" i="15"/>
  <c r="H30" i="15"/>
  <c r="H29" i="15"/>
  <c r="H28" i="15"/>
  <c r="H27" i="15"/>
  <c r="H26" i="15"/>
  <c r="H25" i="15"/>
  <c r="H24" i="15"/>
  <c r="H23" i="15"/>
  <c r="H22" i="15"/>
  <c r="I18" i="15"/>
  <c r="A18" i="15"/>
  <c r="H17" i="15"/>
  <c r="H16" i="15"/>
  <c r="H15" i="15"/>
  <c r="H14" i="15"/>
  <c r="H13" i="15"/>
  <c r="H12" i="15"/>
  <c r="H11" i="15"/>
  <c r="H10" i="15"/>
  <c r="H9" i="15"/>
  <c r="H8" i="15"/>
  <c r="J32" i="9"/>
  <c r="Q32" i="9" l="1"/>
  <c r="R32" i="9"/>
  <c r="H31" i="9"/>
  <c r="H30" i="9"/>
  <c r="H29" i="9"/>
  <c r="H28" i="9"/>
  <c r="H27" i="9"/>
  <c r="H26" i="9"/>
  <c r="H25" i="9"/>
  <c r="H24" i="9"/>
  <c r="H23" i="9"/>
  <c r="H22" i="9"/>
  <c r="A18" i="9"/>
  <c r="H17" i="9"/>
  <c r="H16" i="9"/>
  <c r="H15" i="9"/>
  <c r="H14" i="9"/>
  <c r="H13" i="9"/>
  <c r="H11" i="9"/>
  <c r="H10" i="9"/>
  <c r="H9" i="9"/>
  <c r="H8" i="9"/>
  <c r="Q33" i="9" l="1"/>
</calcChain>
</file>

<file path=xl/sharedStrings.xml><?xml version="1.0" encoding="utf-8"?>
<sst xmlns="http://schemas.openxmlformats.org/spreadsheetml/2006/main" count="428" uniqueCount="198">
  <si>
    <t>構成員名</t>
  </si>
  <si>
    <t>作成年月日</t>
  </si>
  <si>
    <t>住　所</t>
  </si>
  <si>
    <t>子牛補給金番号</t>
  </si>
  <si>
    <t>No.</t>
  </si>
  <si>
    <t>品種</t>
  </si>
  <si>
    <t>名号</t>
  </si>
  <si>
    <t>個体識別番号</t>
  </si>
  <si>
    <t>生年月日</t>
  </si>
  <si>
    <t>備考</t>
  </si>
  <si>
    <t>育種価</t>
  </si>
  <si>
    <t>バラの厚さ</t>
  </si>
  <si>
    <t>皮下脂肪厚</t>
  </si>
  <si>
    <t>歩留基準値</t>
  </si>
  <si>
    <t>ロ｜ス芯面積</t>
    <rPh sb="3" eb="4">
      <t>シン</t>
    </rPh>
    <rPh sb="4" eb="5">
      <t>メン</t>
    </rPh>
    <rPh sb="5" eb="6">
      <t>ツモル</t>
    </rPh>
    <phoneticPr fontId="20"/>
  </si>
  <si>
    <t>枝肉重量</t>
    <phoneticPr fontId="20"/>
  </si>
  <si>
    <t>奨励金交付頭数（頭）</t>
    <rPh sb="8" eb="9">
      <t>トウ</t>
    </rPh>
    <phoneticPr fontId="20"/>
  </si>
  <si>
    <t>10万円／頭
（〇）</t>
    <phoneticPr fontId="20"/>
  </si>
  <si>
    <t>15万円／頭
（〇）</t>
    <phoneticPr fontId="20"/>
  </si>
  <si>
    <t>No.</t>
    <phoneticPr fontId="20"/>
  </si>
  <si>
    <t>年月日</t>
    <phoneticPr fontId="20"/>
  </si>
  <si>
    <t>月齢</t>
    <phoneticPr fontId="20"/>
  </si>
  <si>
    <t>導
入
・
保
留
牛</t>
    <rPh sb="0" eb="1">
      <t>シルベ</t>
    </rPh>
    <rPh sb="2" eb="3">
      <t>ニュウ</t>
    </rPh>
    <rPh sb="6" eb="7">
      <t>タモツ</t>
    </rPh>
    <rPh sb="8" eb="9">
      <t>リュウ</t>
    </rPh>
    <rPh sb="10" eb="11">
      <t>ウシ</t>
    </rPh>
    <phoneticPr fontId="20"/>
  </si>
  <si>
    <t>出
荷
牛</t>
    <rPh sb="2" eb="3">
      <t>ニ</t>
    </rPh>
    <rPh sb="4" eb="5">
      <t>ウシ</t>
    </rPh>
    <phoneticPr fontId="20"/>
  </si>
  <si>
    <t>品種</t>
    <phoneticPr fontId="20"/>
  </si>
  <si>
    <t>名号</t>
    <phoneticPr fontId="20"/>
  </si>
  <si>
    <t>個体識別番号</t>
    <phoneticPr fontId="20"/>
  </si>
  <si>
    <t>生年月日</t>
    <phoneticPr fontId="20"/>
  </si>
  <si>
    <t>〇</t>
    <phoneticPr fontId="20"/>
  </si>
  <si>
    <t>黒</t>
    <rPh sb="0" eb="1">
      <t>クロ</t>
    </rPh>
    <phoneticPr fontId="20"/>
  </si>
  <si>
    <t>0000000000</t>
    <phoneticPr fontId="20"/>
  </si>
  <si>
    <t>15万円の対象がある場合は種雄牛名を記載すること。</t>
    <phoneticPr fontId="20"/>
  </si>
  <si>
    <t>導入・保留</t>
    <rPh sb="3" eb="5">
      <t>ホリュウ</t>
    </rPh>
    <phoneticPr fontId="20"/>
  </si>
  <si>
    <t>自家保留</t>
    <rPh sb="0" eb="4">
      <t>ジカホリュウ</t>
    </rPh>
    <phoneticPr fontId="20"/>
  </si>
  <si>
    <t>月齢</t>
    <rPh sb="0" eb="2">
      <t>ゲツレイ</t>
    </rPh>
    <phoneticPr fontId="20"/>
  </si>
  <si>
    <t>Ｃ</t>
  </si>
  <si>
    <t>Ｂ</t>
  </si>
  <si>
    <t>Ａ</t>
  </si>
  <si>
    <t>Ｈ</t>
    <phoneticPr fontId="20"/>
  </si>
  <si>
    <t>Ｂ</t>
    <phoneticPr fontId="20"/>
  </si>
  <si>
    <t>Ｃ</t>
    <phoneticPr fontId="20"/>
  </si>
  <si>
    <t>種雄牛名</t>
    <rPh sb="0" eb="3">
      <t>シュユウギュウ</t>
    </rPh>
    <rPh sb="3" eb="4">
      <t>メイ</t>
    </rPh>
    <phoneticPr fontId="20"/>
  </si>
  <si>
    <t>検索リスト</t>
    <rPh sb="0" eb="2">
      <t>ケンサク</t>
    </rPh>
    <phoneticPr fontId="25"/>
  </si>
  <si>
    <t>愛之国</t>
    <rPh sb="0" eb="1">
      <t>アイ</t>
    </rPh>
    <rPh sb="1" eb="2">
      <t>ノ</t>
    </rPh>
    <rPh sb="2" eb="3">
      <t>クニ</t>
    </rPh>
    <phoneticPr fontId="25"/>
  </si>
  <si>
    <t>金太郎３</t>
    <rPh sb="0" eb="3">
      <t>キンタロウ</t>
    </rPh>
    <phoneticPr fontId="25"/>
  </si>
  <si>
    <t>奈津勝</t>
    <rPh sb="0" eb="1">
      <t>ナ</t>
    </rPh>
    <rPh sb="1" eb="2">
      <t>ツ</t>
    </rPh>
    <rPh sb="2" eb="3">
      <t>カツ</t>
    </rPh>
    <phoneticPr fontId="25"/>
  </si>
  <si>
    <t>平茂勝</t>
    <rPh sb="0" eb="1">
      <t>タイラ</t>
    </rPh>
    <rPh sb="1" eb="3">
      <t>シゲカツ</t>
    </rPh>
    <phoneticPr fontId="25"/>
  </si>
  <si>
    <t>桃白鵬</t>
    <rPh sb="0" eb="1">
      <t>モモ</t>
    </rPh>
    <rPh sb="1" eb="3">
      <t>ハクホウ</t>
    </rPh>
    <phoneticPr fontId="25"/>
  </si>
  <si>
    <t>秋忠平</t>
    <rPh sb="0" eb="1">
      <t>アキ</t>
    </rPh>
    <rPh sb="1" eb="2">
      <t>タダ</t>
    </rPh>
    <rPh sb="2" eb="3">
      <t>ヒラ</t>
    </rPh>
    <phoneticPr fontId="25"/>
  </si>
  <si>
    <t>耕富士</t>
    <rPh sb="0" eb="1">
      <t>タガヤス</t>
    </rPh>
    <rPh sb="1" eb="3">
      <t>フジ</t>
    </rPh>
    <phoneticPr fontId="25"/>
  </si>
  <si>
    <t>夏百合</t>
    <rPh sb="0" eb="1">
      <t>ナツ</t>
    </rPh>
    <rPh sb="1" eb="3">
      <t>ユリ</t>
    </rPh>
    <phoneticPr fontId="25"/>
  </si>
  <si>
    <t>平茂晴</t>
    <rPh sb="0" eb="1">
      <t>タイラ</t>
    </rPh>
    <rPh sb="1" eb="3">
      <t>シゲハル</t>
    </rPh>
    <phoneticPr fontId="25"/>
  </si>
  <si>
    <t>安糸福</t>
    <rPh sb="0" eb="1">
      <t>ヤス</t>
    </rPh>
    <rPh sb="1" eb="3">
      <t>イトフク</t>
    </rPh>
    <phoneticPr fontId="25"/>
  </si>
  <si>
    <t>梅栄福</t>
    <rPh sb="0" eb="1">
      <t>ウメ</t>
    </rPh>
    <rPh sb="1" eb="2">
      <t>エイ</t>
    </rPh>
    <rPh sb="2" eb="3">
      <t>フク</t>
    </rPh>
    <phoneticPr fontId="25"/>
  </si>
  <si>
    <t>幸紀雄</t>
    <rPh sb="0" eb="1">
      <t>サチ</t>
    </rPh>
    <rPh sb="1" eb="2">
      <t>キ</t>
    </rPh>
    <rPh sb="2" eb="3">
      <t>オス</t>
    </rPh>
    <phoneticPr fontId="25"/>
  </si>
  <si>
    <t>奈美百合</t>
    <rPh sb="0" eb="2">
      <t>ナミ</t>
    </rPh>
    <rPh sb="2" eb="4">
      <t>ユリ</t>
    </rPh>
    <phoneticPr fontId="25"/>
  </si>
  <si>
    <t>福之国</t>
    <rPh sb="0" eb="1">
      <t>フク</t>
    </rPh>
    <rPh sb="1" eb="2">
      <t>ノ</t>
    </rPh>
    <rPh sb="2" eb="3">
      <t>クニ</t>
    </rPh>
    <phoneticPr fontId="25"/>
  </si>
  <si>
    <t>安亀忠</t>
    <rPh sb="0" eb="1">
      <t>ヤス</t>
    </rPh>
    <rPh sb="1" eb="2">
      <t>カメ</t>
    </rPh>
    <rPh sb="2" eb="3">
      <t>タダ</t>
    </rPh>
    <phoneticPr fontId="25"/>
  </si>
  <si>
    <t>梅華福</t>
    <rPh sb="0" eb="1">
      <t>ウメ</t>
    </rPh>
    <rPh sb="1" eb="2">
      <t>ハナ</t>
    </rPh>
    <rPh sb="2" eb="3">
      <t>フク</t>
    </rPh>
    <phoneticPr fontId="25"/>
  </si>
  <si>
    <t>茂晴花</t>
    <rPh sb="0" eb="1">
      <t>シゲ</t>
    </rPh>
    <rPh sb="1" eb="2">
      <t>ハル</t>
    </rPh>
    <rPh sb="2" eb="3">
      <t>ハナ</t>
    </rPh>
    <phoneticPr fontId="25"/>
  </si>
  <si>
    <t>二刀流</t>
    <rPh sb="0" eb="3">
      <t>ニトウリュウ</t>
    </rPh>
    <phoneticPr fontId="25"/>
  </si>
  <si>
    <t>福之鶴</t>
    <rPh sb="0" eb="1">
      <t>フク</t>
    </rPh>
    <rPh sb="1" eb="2">
      <t>ノ</t>
    </rPh>
    <rPh sb="2" eb="3">
      <t>ツル</t>
    </rPh>
    <phoneticPr fontId="25"/>
  </si>
  <si>
    <t>安茂勝</t>
    <rPh sb="0" eb="1">
      <t>ヤス</t>
    </rPh>
    <rPh sb="1" eb="3">
      <t>シゲカツ</t>
    </rPh>
    <phoneticPr fontId="25"/>
  </si>
  <si>
    <t>勝金幸</t>
    <rPh sb="0" eb="1">
      <t>カツ</t>
    </rPh>
    <rPh sb="1" eb="2">
      <t>キン</t>
    </rPh>
    <rPh sb="2" eb="3">
      <t>サイワ</t>
    </rPh>
    <phoneticPr fontId="25"/>
  </si>
  <si>
    <t>茂洋</t>
    <rPh sb="0" eb="1">
      <t>シゲ</t>
    </rPh>
    <rPh sb="1" eb="2">
      <t>ヒロ</t>
    </rPh>
    <phoneticPr fontId="25"/>
  </si>
  <si>
    <t>白鵬８５の３</t>
    <rPh sb="0" eb="2">
      <t>ハクホウ</t>
    </rPh>
    <phoneticPr fontId="25"/>
  </si>
  <si>
    <t>福之姫</t>
    <rPh sb="0" eb="3">
      <t>フクノヒメ</t>
    </rPh>
    <phoneticPr fontId="25"/>
  </si>
  <si>
    <t>安福久</t>
    <rPh sb="0" eb="2">
      <t>ヤスフク</t>
    </rPh>
    <rPh sb="2" eb="3">
      <t>ヒサ</t>
    </rPh>
    <phoneticPr fontId="25"/>
  </si>
  <si>
    <t>勝忠平</t>
    <rPh sb="0" eb="1">
      <t>カツ</t>
    </rPh>
    <rPh sb="1" eb="3">
      <t>タダヒラ</t>
    </rPh>
    <phoneticPr fontId="25"/>
  </si>
  <si>
    <t>茂福久</t>
    <rPh sb="0" eb="1">
      <t>シゲ</t>
    </rPh>
    <rPh sb="1" eb="2">
      <t>フク</t>
    </rPh>
    <rPh sb="2" eb="3">
      <t>ヒサ</t>
    </rPh>
    <phoneticPr fontId="25"/>
  </si>
  <si>
    <t>白隆鵬</t>
    <rPh sb="0" eb="1">
      <t>シラ</t>
    </rPh>
    <rPh sb="1" eb="2">
      <t>タカシ</t>
    </rPh>
    <rPh sb="2" eb="3">
      <t>ホウ</t>
    </rPh>
    <phoneticPr fontId="25"/>
  </si>
  <si>
    <t>福華１</t>
    <rPh sb="0" eb="2">
      <t>フクハナ</t>
    </rPh>
    <phoneticPr fontId="25"/>
  </si>
  <si>
    <t>幸忠栄</t>
    <rPh sb="0" eb="1">
      <t>サチ</t>
    </rPh>
    <rPh sb="1" eb="2">
      <t>タダ</t>
    </rPh>
    <rPh sb="2" eb="3">
      <t>エイ</t>
    </rPh>
    <phoneticPr fontId="25"/>
  </si>
  <si>
    <t>勝乃幸</t>
    <rPh sb="0" eb="1">
      <t>カツ</t>
    </rPh>
    <rPh sb="1" eb="2">
      <t>ノ</t>
    </rPh>
    <rPh sb="2" eb="3">
      <t>サチ</t>
    </rPh>
    <phoneticPr fontId="25"/>
  </si>
  <si>
    <t>聖香藤</t>
    <rPh sb="0" eb="1">
      <t>セイ</t>
    </rPh>
    <rPh sb="1" eb="2">
      <t>カ</t>
    </rPh>
    <rPh sb="2" eb="3">
      <t>フジ</t>
    </rPh>
    <phoneticPr fontId="25"/>
  </si>
  <si>
    <t>華勝栄</t>
    <rPh sb="0" eb="1">
      <t>ハナ</t>
    </rPh>
    <rPh sb="1" eb="2">
      <t>カツ</t>
    </rPh>
    <rPh sb="2" eb="3">
      <t>エイ</t>
    </rPh>
    <phoneticPr fontId="25"/>
  </si>
  <si>
    <t>福晴茂</t>
    <rPh sb="0" eb="2">
      <t>フクハル</t>
    </rPh>
    <rPh sb="2" eb="3">
      <t>シゲ</t>
    </rPh>
    <phoneticPr fontId="25"/>
  </si>
  <si>
    <t>百合勝安</t>
    <rPh sb="0" eb="2">
      <t>ユリ</t>
    </rPh>
    <rPh sb="2" eb="4">
      <t>カツヤス</t>
    </rPh>
    <phoneticPr fontId="25"/>
  </si>
  <si>
    <t>勝早桜５</t>
    <rPh sb="0" eb="1">
      <t>カツ</t>
    </rPh>
    <rPh sb="1" eb="2">
      <t>ハヤ</t>
    </rPh>
    <rPh sb="2" eb="3">
      <t>サクラ</t>
    </rPh>
    <phoneticPr fontId="25"/>
  </si>
  <si>
    <t>関平藤</t>
    <rPh sb="0" eb="1">
      <t>セキ</t>
    </rPh>
    <rPh sb="1" eb="2">
      <t>タイラ</t>
    </rPh>
    <rPh sb="2" eb="3">
      <t>フジ</t>
    </rPh>
    <phoneticPr fontId="25"/>
  </si>
  <si>
    <t>花清光</t>
    <rPh sb="0" eb="1">
      <t>ハナ</t>
    </rPh>
    <rPh sb="1" eb="3">
      <t>キヨミツ</t>
    </rPh>
    <phoneticPr fontId="25"/>
  </si>
  <si>
    <t>福増</t>
    <rPh sb="0" eb="2">
      <t>フクマス</t>
    </rPh>
    <phoneticPr fontId="25"/>
  </si>
  <si>
    <t>百合幸</t>
    <rPh sb="0" eb="2">
      <t>ユリ</t>
    </rPh>
    <rPh sb="2" eb="3">
      <t>サチ</t>
    </rPh>
    <phoneticPr fontId="25"/>
  </si>
  <si>
    <t>勝平正</t>
    <rPh sb="0" eb="1">
      <t>カツ</t>
    </rPh>
    <rPh sb="1" eb="2">
      <t>タイラ</t>
    </rPh>
    <rPh sb="2" eb="3">
      <t>セイ</t>
    </rPh>
    <phoneticPr fontId="25"/>
  </si>
  <si>
    <t>第１花国</t>
    <rPh sb="0" eb="1">
      <t>ダイ</t>
    </rPh>
    <rPh sb="2" eb="3">
      <t>ハナ</t>
    </rPh>
    <rPh sb="3" eb="4">
      <t>クニ</t>
    </rPh>
    <phoneticPr fontId="25"/>
  </si>
  <si>
    <t>花国安福</t>
    <rPh sb="0" eb="1">
      <t>ハナ</t>
    </rPh>
    <rPh sb="1" eb="3">
      <t>クニヤス</t>
    </rPh>
    <rPh sb="3" eb="4">
      <t>フク</t>
    </rPh>
    <phoneticPr fontId="25"/>
  </si>
  <si>
    <t>富久竜</t>
    <rPh sb="0" eb="1">
      <t>トミ</t>
    </rPh>
    <rPh sb="1" eb="2">
      <t>ヒサ</t>
    </rPh>
    <rPh sb="2" eb="3">
      <t>リュウ</t>
    </rPh>
    <phoneticPr fontId="25"/>
  </si>
  <si>
    <t>百合茂</t>
    <rPh sb="0" eb="3">
      <t>ユリシゲ</t>
    </rPh>
    <phoneticPr fontId="25"/>
  </si>
  <si>
    <t>勝美糸</t>
    <rPh sb="0" eb="2">
      <t>カツミ</t>
    </rPh>
    <rPh sb="2" eb="3">
      <t>イト</t>
    </rPh>
    <phoneticPr fontId="25"/>
  </si>
  <si>
    <t>隆之国</t>
    <rPh sb="0" eb="1">
      <t>タカシ</t>
    </rPh>
    <rPh sb="1" eb="2">
      <t>ノ</t>
    </rPh>
    <rPh sb="2" eb="3">
      <t>クニ</t>
    </rPh>
    <phoneticPr fontId="25"/>
  </si>
  <si>
    <t>華忠良</t>
    <rPh sb="0" eb="1">
      <t>ハナ</t>
    </rPh>
    <rPh sb="1" eb="2">
      <t>タダ</t>
    </rPh>
    <rPh sb="2" eb="3">
      <t>リョウ</t>
    </rPh>
    <phoneticPr fontId="25"/>
  </si>
  <si>
    <t>丸宮土井</t>
    <rPh sb="0" eb="2">
      <t>マルミヤ</t>
    </rPh>
    <rPh sb="2" eb="4">
      <t>ドイ</t>
    </rPh>
    <phoneticPr fontId="25"/>
  </si>
  <si>
    <t>百合白清２</t>
    <rPh sb="0" eb="2">
      <t>ユリ</t>
    </rPh>
    <rPh sb="2" eb="4">
      <t>ハクセイ</t>
    </rPh>
    <phoneticPr fontId="25"/>
  </si>
  <si>
    <t>勝美利</t>
    <rPh sb="0" eb="2">
      <t>カツミ</t>
    </rPh>
    <rPh sb="2" eb="3">
      <t>リ</t>
    </rPh>
    <phoneticPr fontId="25"/>
  </si>
  <si>
    <t>隆之姫</t>
    <rPh sb="0" eb="1">
      <t>タカシ</t>
    </rPh>
    <rPh sb="1" eb="2">
      <t>ノ</t>
    </rPh>
    <rPh sb="2" eb="3">
      <t>ヒメ</t>
    </rPh>
    <phoneticPr fontId="25"/>
  </si>
  <si>
    <t>花之福</t>
    <rPh sb="0" eb="1">
      <t>ハナ</t>
    </rPh>
    <rPh sb="1" eb="2">
      <t>ノ</t>
    </rPh>
    <rPh sb="2" eb="3">
      <t>フク</t>
    </rPh>
    <phoneticPr fontId="25"/>
  </si>
  <si>
    <t>満天白清</t>
    <rPh sb="0" eb="2">
      <t>マンテン</t>
    </rPh>
    <rPh sb="2" eb="4">
      <t>ハクセイ</t>
    </rPh>
    <phoneticPr fontId="25"/>
  </si>
  <si>
    <t>百合美</t>
    <rPh sb="0" eb="2">
      <t>ユリ</t>
    </rPh>
    <rPh sb="2" eb="3">
      <t>ビ</t>
    </rPh>
    <phoneticPr fontId="25"/>
  </si>
  <si>
    <t>勝美桜</t>
    <rPh sb="0" eb="2">
      <t>カツミ</t>
    </rPh>
    <rPh sb="2" eb="3">
      <t>サクラ</t>
    </rPh>
    <phoneticPr fontId="25"/>
  </si>
  <si>
    <t>貴隼桜</t>
    <rPh sb="0" eb="1">
      <t>タカシ</t>
    </rPh>
    <rPh sb="1" eb="2">
      <t>ハヤブサ</t>
    </rPh>
    <rPh sb="2" eb="3">
      <t>サクラ</t>
    </rPh>
    <phoneticPr fontId="25"/>
  </si>
  <si>
    <t>華春福</t>
    <rPh sb="0" eb="2">
      <t>ハナハル</t>
    </rPh>
    <rPh sb="2" eb="3">
      <t>フク</t>
    </rPh>
    <phoneticPr fontId="25"/>
  </si>
  <si>
    <t>美国桜</t>
    <rPh sb="0" eb="2">
      <t>ビクニ</t>
    </rPh>
    <rPh sb="2" eb="3">
      <t>サクラ</t>
    </rPh>
    <phoneticPr fontId="25"/>
  </si>
  <si>
    <t>百合未来</t>
    <rPh sb="0" eb="2">
      <t>ユリ</t>
    </rPh>
    <rPh sb="2" eb="4">
      <t>ミライ</t>
    </rPh>
    <phoneticPr fontId="25"/>
  </si>
  <si>
    <t>金華勝</t>
    <rPh sb="0" eb="1">
      <t>カネ</t>
    </rPh>
    <rPh sb="1" eb="2">
      <t>ハナ</t>
    </rPh>
    <rPh sb="2" eb="3">
      <t>マサル</t>
    </rPh>
    <phoneticPr fontId="25"/>
  </si>
  <si>
    <t>隆安幸</t>
    <rPh sb="0" eb="1">
      <t>タカシ</t>
    </rPh>
    <rPh sb="1" eb="2">
      <t>アン</t>
    </rPh>
    <rPh sb="2" eb="3">
      <t>サチ</t>
    </rPh>
    <phoneticPr fontId="25"/>
  </si>
  <si>
    <t>葉山桜</t>
    <rPh sb="0" eb="2">
      <t>ハヤマ</t>
    </rPh>
    <rPh sb="2" eb="3">
      <t>サクラ</t>
    </rPh>
    <phoneticPr fontId="25"/>
  </si>
  <si>
    <t>美国白清</t>
    <rPh sb="0" eb="2">
      <t>ビクニ</t>
    </rPh>
    <rPh sb="2" eb="4">
      <t>ハクセイ</t>
    </rPh>
    <phoneticPr fontId="25"/>
  </si>
  <si>
    <t>百合芳</t>
    <rPh sb="0" eb="2">
      <t>ユリ</t>
    </rPh>
    <rPh sb="2" eb="3">
      <t>ヨシ</t>
    </rPh>
    <phoneticPr fontId="25"/>
  </si>
  <si>
    <t>神照栄</t>
    <rPh sb="0" eb="1">
      <t>カミ</t>
    </rPh>
    <rPh sb="1" eb="2">
      <t>テル</t>
    </rPh>
    <rPh sb="2" eb="3">
      <t>エイ</t>
    </rPh>
    <phoneticPr fontId="25"/>
  </si>
  <si>
    <t>拓忠平</t>
    <rPh sb="0" eb="1">
      <t>タク</t>
    </rPh>
    <rPh sb="1" eb="2">
      <t>タダ</t>
    </rPh>
    <rPh sb="2" eb="3">
      <t>ヒラ</t>
    </rPh>
    <phoneticPr fontId="25"/>
  </si>
  <si>
    <t>久茂福</t>
    <rPh sb="0" eb="1">
      <t>ヒサ</t>
    </rPh>
    <rPh sb="1" eb="2">
      <t>シゲ</t>
    </rPh>
    <rPh sb="2" eb="3">
      <t>フク</t>
    </rPh>
    <phoneticPr fontId="25"/>
  </si>
  <si>
    <t>美津金幸</t>
    <rPh sb="0" eb="2">
      <t>ミツ</t>
    </rPh>
    <rPh sb="2" eb="3">
      <t>キン</t>
    </rPh>
    <rPh sb="3" eb="4">
      <t>サチ</t>
    </rPh>
    <phoneticPr fontId="25"/>
  </si>
  <si>
    <t>喜亀忠</t>
    <rPh sb="0" eb="1">
      <t>キ</t>
    </rPh>
    <rPh sb="1" eb="3">
      <t>カメタダ</t>
    </rPh>
    <phoneticPr fontId="25"/>
  </si>
  <si>
    <t>菊福秀</t>
    <rPh sb="0" eb="1">
      <t>キク</t>
    </rPh>
    <rPh sb="1" eb="2">
      <t>フク</t>
    </rPh>
    <rPh sb="2" eb="3">
      <t>ヒデ</t>
    </rPh>
    <phoneticPr fontId="25"/>
  </si>
  <si>
    <t>忠富士</t>
    <rPh sb="0" eb="1">
      <t>タダ</t>
    </rPh>
    <rPh sb="1" eb="3">
      <t>フジ</t>
    </rPh>
    <phoneticPr fontId="25"/>
  </si>
  <si>
    <t>秀菊安</t>
    <rPh sb="0" eb="1">
      <t>ヒデ</t>
    </rPh>
    <rPh sb="1" eb="2">
      <t>キク</t>
    </rPh>
    <rPh sb="2" eb="3">
      <t>ヤス</t>
    </rPh>
    <phoneticPr fontId="25"/>
  </si>
  <si>
    <t>美津照重</t>
    <rPh sb="0" eb="2">
      <t>ミツ</t>
    </rPh>
    <rPh sb="2" eb="3">
      <t>テル</t>
    </rPh>
    <rPh sb="3" eb="4">
      <t>シゲ</t>
    </rPh>
    <phoneticPr fontId="25"/>
  </si>
  <si>
    <t>夜桜</t>
    <rPh sb="0" eb="2">
      <t>ヨザクラ</t>
    </rPh>
    <phoneticPr fontId="25"/>
  </si>
  <si>
    <t>紀多福</t>
    <rPh sb="0" eb="1">
      <t>キ</t>
    </rPh>
    <rPh sb="1" eb="2">
      <t>タ</t>
    </rPh>
    <rPh sb="2" eb="3">
      <t>フク</t>
    </rPh>
    <phoneticPr fontId="25"/>
  </si>
  <si>
    <t>知恵久</t>
    <rPh sb="0" eb="1">
      <t>チ</t>
    </rPh>
    <rPh sb="1" eb="2">
      <t>エ</t>
    </rPh>
    <rPh sb="2" eb="3">
      <t>ヒサ</t>
    </rPh>
    <phoneticPr fontId="25"/>
  </si>
  <si>
    <t>英貞</t>
    <rPh sb="0" eb="1">
      <t>エイ</t>
    </rPh>
    <rPh sb="1" eb="2">
      <t>サダ</t>
    </rPh>
    <phoneticPr fontId="25"/>
  </si>
  <si>
    <t>光平照</t>
    <rPh sb="0" eb="1">
      <t>ヒカリ</t>
    </rPh>
    <rPh sb="1" eb="2">
      <t>タイラ</t>
    </rPh>
    <rPh sb="2" eb="3">
      <t>テル</t>
    </rPh>
    <phoneticPr fontId="25"/>
  </si>
  <si>
    <t>吉重７５</t>
    <rPh sb="0" eb="1">
      <t>キチ</t>
    </rPh>
    <rPh sb="1" eb="2">
      <t>シゲ</t>
    </rPh>
    <phoneticPr fontId="25"/>
  </si>
  <si>
    <t>北福波</t>
    <rPh sb="0" eb="1">
      <t>キタ</t>
    </rPh>
    <rPh sb="1" eb="2">
      <t>フク</t>
    </rPh>
    <rPh sb="2" eb="3">
      <t>ナミ</t>
    </rPh>
    <phoneticPr fontId="25"/>
  </si>
  <si>
    <t>鉄晴幸</t>
    <rPh sb="0" eb="1">
      <t>テツ</t>
    </rPh>
    <rPh sb="1" eb="2">
      <t>ハル</t>
    </rPh>
    <rPh sb="2" eb="3">
      <t>サチ</t>
    </rPh>
    <phoneticPr fontId="25"/>
  </si>
  <si>
    <t>秀幸福</t>
    <rPh sb="0" eb="2">
      <t>ヒデサチ</t>
    </rPh>
    <rPh sb="2" eb="3">
      <t>フク</t>
    </rPh>
    <phoneticPr fontId="25"/>
  </si>
  <si>
    <t>美津百合</t>
    <rPh sb="0" eb="2">
      <t>ミツ</t>
    </rPh>
    <rPh sb="2" eb="4">
      <t>ユリ</t>
    </rPh>
    <phoneticPr fontId="25"/>
  </si>
  <si>
    <t>芳之国</t>
    <rPh sb="0" eb="1">
      <t>ヨシ</t>
    </rPh>
    <rPh sb="1" eb="2">
      <t>ノ</t>
    </rPh>
    <rPh sb="2" eb="3">
      <t>クニ</t>
    </rPh>
    <phoneticPr fontId="25"/>
  </si>
  <si>
    <t>北福姫</t>
    <rPh sb="0" eb="2">
      <t>キタフク</t>
    </rPh>
    <rPh sb="2" eb="3">
      <t>ヒメ</t>
    </rPh>
    <phoneticPr fontId="25"/>
  </si>
  <si>
    <t>豊奨菊</t>
    <rPh sb="0" eb="1">
      <t>トヨ</t>
    </rPh>
    <rPh sb="1" eb="2">
      <t>ショウ</t>
    </rPh>
    <rPh sb="2" eb="3">
      <t>キク</t>
    </rPh>
    <phoneticPr fontId="25"/>
  </si>
  <si>
    <t>秀正実</t>
    <rPh sb="0" eb="1">
      <t>ヒデ</t>
    </rPh>
    <rPh sb="1" eb="2">
      <t>マサ</t>
    </rPh>
    <rPh sb="2" eb="3">
      <t>ミ</t>
    </rPh>
    <phoneticPr fontId="25"/>
  </si>
  <si>
    <t>美津利奈</t>
    <rPh sb="0" eb="2">
      <t>ミツ</t>
    </rPh>
    <rPh sb="2" eb="3">
      <t>リ</t>
    </rPh>
    <rPh sb="3" eb="4">
      <t>ナ</t>
    </rPh>
    <phoneticPr fontId="25"/>
  </si>
  <si>
    <t>芳悠土井</t>
    <rPh sb="0" eb="1">
      <t>ヨシ</t>
    </rPh>
    <rPh sb="1" eb="2">
      <t>ユウ</t>
    </rPh>
    <rPh sb="2" eb="4">
      <t>ドイ</t>
    </rPh>
    <phoneticPr fontId="25"/>
  </si>
  <si>
    <t>北美津久</t>
    <rPh sb="0" eb="1">
      <t>キタ</t>
    </rPh>
    <rPh sb="1" eb="3">
      <t>ミツ</t>
    </rPh>
    <rPh sb="3" eb="4">
      <t>ヒサ</t>
    </rPh>
    <phoneticPr fontId="25"/>
  </si>
  <si>
    <t>直太郎</t>
    <rPh sb="0" eb="3">
      <t>ナオタロウ</t>
    </rPh>
    <phoneticPr fontId="25"/>
  </si>
  <si>
    <t>秀百合久</t>
    <rPh sb="0" eb="1">
      <t>ヒデ</t>
    </rPh>
    <rPh sb="1" eb="3">
      <t>ユリ</t>
    </rPh>
    <rPh sb="3" eb="4">
      <t>ヒサ</t>
    </rPh>
    <phoneticPr fontId="25"/>
  </si>
  <si>
    <t>美穂国</t>
    <rPh sb="0" eb="2">
      <t>ミホ</t>
    </rPh>
    <rPh sb="2" eb="3">
      <t>クニ</t>
    </rPh>
    <phoneticPr fontId="25"/>
  </si>
  <si>
    <t>好平茂</t>
    <rPh sb="0" eb="1">
      <t>コウ</t>
    </rPh>
    <rPh sb="1" eb="2">
      <t>ヒラ</t>
    </rPh>
    <rPh sb="2" eb="3">
      <t>シゲ</t>
    </rPh>
    <phoneticPr fontId="25"/>
  </si>
  <si>
    <t>北百合福</t>
    <rPh sb="0" eb="1">
      <t>キタ</t>
    </rPh>
    <rPh sb="1" eb="3">
      <t>ユリ</t>
    </rPh>
    <rPh sb="3" eb="4">
      <t>フク</t>
    </rPh>
    <phoneticPr fontId="25"/>
  </si>
  <si>
    <t>奈緑</t>
    <rPh sb="0" eb="1">
      <t>ナ</t>
    </rPh>
    <rPh sb="1" eb="2">
      <t>ミドリ</t>
    </rPh>
    <phoneticPr fontId="25"/>
  </si>
  <si>
    <t>平糸福</t>
    <rPh sb="0" eb="1">
      <t>タイラ</t>
    </rPh>
    <rPh sb="1" eb="2">
      <t>イト</t>
    </rPh>
    <rPh sb="2" eb="3">
      <t>フク</t>
    </rPh>
    <phoneticPr fontId="25"/>
  </si>
  <si>
    <t>宗守富士</t>
    <rPh sb="0" eb="1">
      <t>ムネ</t>
    </rPh>
    <rPh sb="1" eb="2">
      <t>マモル</t>
    </rPh>
    <rPh sb="2" eb="4">
      <t>フジ</t>
    </rPh>
    <phoneticPr fontId="25"/>
  </si>
  <si>
    <t>諒太郎</t>
    <rPh sb="0" eb="3">
      <t>リョウタロウ</t>
    </rPh>
    <phoneticPr fontId="25"/>
  </si>
  <si>
    <t>若百合</t>
    <rPh sb="0" eb="3">
      <t>ワカユリ</t>
    </rPh>
    <phoneticPr fontId="25"/>
  </si>
  <si>
    <t>短</t>
    <rPh sb="0" eb="1">
      <t>タン</t>
    </rPh>
    <phoneticPr fontId="20"/>
  </si>
  <si>
    <t>✓</t>
    <phoneticPr fontId="20"/>
  </si>
  <si>
    <t>市場導入</t>
    <rPh sb="0" eb="4">
      <t>シジョウドウニュウ</t>
    </rPh>
    <phoneticPr fontId="20"/>
  </si>
  <si>
    <t>相対取引</t>
    <rPh sb="0" eb="4">
      <t>アイタイトリヒキ</t>
    </rPh>
    <phoneticPr fontId="20"/>
  </si>
  <si>
    <t>農協預託</t>
    <rPh sb="0" eb="2">
      <t>ノウキョウ</t>
    </rPh>
    <rPh sb="2" eb="4">
      <t>ヨタク</t>
    </rPh>
    <phoneticPr fontId="20"/>
  </si>
  <si>
    <t>褐</t>
    <rPh sb="0" eb="1">
      <t>カツ</t>
    </rPh>
    <phoneticPr fontId="20"/>
  </si>
  <si>
    <t>無</t>
    <rPh sb="0" eb="1">
      <t>ム</t>
    </rPh>
    <phoneticPr fontId="20"/>
  </si>
  <si>
    <t>　　月　　日</t>
    <rPh sb="2" eb="3">
      <t>ガツ</t>
    </rPh>
    <rPh sb="5" eb="6">
      <t>ニチ</t>
    </rPh>
    <phoneticPr fontId="20"/>
  </si>
  <si>
    <t>１月１日～12月31日合計頭数</t>
    <rPh sb="1" eb="2">
      <t>ガツ</t>
    </rPh>
    <rPh sb="3" eb="4">
      <t>ニチ</t>
    </rPh>
    <rPh sb="7" eb="8">
      <t>ガツ</t>
    </rPh>
    <rPh sb="10" eb="11">
      <t>ニチ</t>
    </rPh>
    <rPh sb="11" eb="15">
      <t>ゴウケイトウスウ</t>
    </rPh>
    <phoneticPr fontId="20"/>
  </si>
  <si>
    <t>更新奨励金（円）</t>
  </si>
  <si>
    <t>〇</t>
  </si>
  <si>
    <t>●●　●●</t>
    <phoneticPr fontId="20"/>
  </si>
  <si>
    <t>長野県○○市○○●●-●</t>
    <rPh sb="0" eb="3">
      <t>ナガノケン</t>
    </rPh>
    <rPh sb="5" eb="6">
      <t>シ</t>
    </rPh>
    <phoneticPr fontId="20"/>
  </si>
  <si>
    <t>○○○</t>
    <phoneticPr fontId="20"/>
  </si>
  <si>
    <t>1111111111</t>
    <phoneticPr fontId="20"/>
  </si>
  <si>
    <t>1111111112</t>
    <phoneticPr fontId="20"/>
  </si>
  <si>
    <t>0000000001</t>
    <phoneticPr fontId="20"/>
  </si>
  <si>
    <t>ゲノミック評価</t>
    <rPh sb="5" eb="7">
      <t>ヒョウカ</t>
    </rPh>
    <phoneticPr fontId="20"/>
  </si>
  <si>
    <t>外部導入</t>
    <rPh sb="0" eb="4">
      <t>ガイブドウニュウ</t>
    </rPh>
    <phoneticPr fontId="20"/>
  </si>
  <si>
    <t>所属協議会</t>
    <rPh sb="0" eb="2">
      <t>ショゾク</t>
    </rPh>
    <rPh sb="2" eb="5">
      <t>キョウギカイ</t>
    </rPh>
    <phoneticPr fontId="20"/>
  </si>
  <si>
    <t>○○○畜産クラスター協議会</t>
    <rPh sb="3" eb="5">
      <t>チクサン</t>
    </rPh>
    <rPh sb="10" eb="13">
      <t>キョウギカイ</t>
    </rPh>
    <phoneticPr fontId="20"/>
  </si>
  <si>
    <t>１月１日～１２月31日合計頭数</t>
  </si>
  <si>
    <t>奨励金対象牛頭数</t>
    <rPh sb="0" eb="3">
      <t>ショウレイキン</t>
    </rPh>
    <rPh sb="3" eb="5">
      <t>タイショウ</t>
    </rPh>
    <rPh sb="5" eb="6">
      <t>ギュウ</t>
    </rPh>
    <rPh sb="6" eb="8">
      <t>トウスウ</t>
    </rPh>
    <phoneticPr fontId="20"/>
  </si>
  <si>
    <t>注1：本台帳には当該年度に出荷及び導入・保留したすべての繁殖雌牛を記載すること。</t>
    <rPh sb="0" eb="1">
      <t>チュウ</t>
    </rPh>
    <rPh sb="3" eb="4">
      <t>ホン</t>
    </rPh>
    <rPh sb="4" eb="6">
      <t>ダイチョウ</t>
    </rPh>
    <rPh sb="8" eb="12">
      <t>トウガイネンド</t>
    </rPh>
    <rPh sb="13" eb="15">
      <t>シュッカ</t>
    </rPh>
    <rPh sb="15" eb="16">
      <t>オヨ</t>
    </rPh>
    <rPh sb="17" eb="19">
      <t>ドウニュウ</t>
    </rPh>
    <rPh sb="20" eb="22">
      <t>ホリュウ</t>
    </rPh>
    <rPh sb="28" eb="30">
      <t>ハンショク</t>
    </rPh>
    <rPh sb="30" eb="32">
      <t>メスウシ</t>
    </rPh>
    <rPh sb="33" eb="35">
      <t>キサイ</t>
    </rPh>
    <phoneticPr fontId="20"/>
  </si>
  <si>
    <t>1111111113</t>
    <phoneticPr fontId="20"/>
  </si>
  <si>
    <t>1111111114</t>
    <phoneticPr fontId="20"/>
  </si>
  <si>
    <t>1111111115</t>
    <phoneticPr fontId="20"/>
  </si>
  <si>
    <t>0000000002</t>
    <phoneticPr fontId="20"/>
  </si>
  <si>
    <t>Ｈ</t>
  </si>
  <si>
    <t>初妊牛</t>
    <rPh sb="0" eb="1">
      <t>ハツ</t>
    </rPh>
    <rPh sb="1" eb="2">
      <t>ニン</t>
    </rPh>
    <rPh sb="2" eb="3">
      <t>ギュウ</t>
    </rPh>
    <phoneticPr fontId="20"/>
  </si>
  <si>
    <t>0000000003</t>
    <phoneticPr fontId="20"/>
  </si>
  <si>
    <t>注2：品種の欄は次の記載の略号で記載する。　黒毛和種…黒、褐毛和種…褐、日本短角種…短、無角和種…無</t>
    <rPh sb="0" eb="1">
      <t>チュウ</t>
    </rPh>
    <rPh sb="3" eb="5">
      <t>ヒンシュ</t>
    </rPh>
    <rPh sb="6" eb="7">
      <t>ラン</t>
    </rPh>
    <rPh sb="8" eb="9">
      <t>ツギ</t>
    </rPh>
    <rPh sb="10" eb="12">
      <t>キサイ</t>
    </rPh>
    <rPh sb="13" eb="15">
      <t>リャクゴウ</t>
    </rPh>
    <rPh sb="16" eb="18">
      <t>キサイ</t>
    </rPh>
    <rPh sb="22" eb="24">
      <t>クロゲ</t>
    </rPh>
    <rPh sb="24" eb="25">
      <t>ワ</t>
    </rPh>
    <rPh sb="25" eb="26">
      <t>シュ</t>
    </rPh>
    <rPh sb="27" eb="28">
      <t>クロ</t>
    </rPh>
    <rPh sb="29" eb="30">
      <t>カツ</t>
    </rPh>
    <rPh sb="30" eb="31">
      <t>ケ</t>
    </rPh>
    <rPh sb="31" eb="32">
      <t>ワ</t>
    </rPh>
    <rPh sb="32" eb="33">
      <t>シュ</t>
    </rPh>
    <rPh sb="34" eb="35">
      <t>カツ</t>
    </rPh>
    <rPh sb="36" eb="41">
      <t>ニホンタンカクシュ</t>
    </rPh>
    <rPh sb="42" eb="43">
      <t>タン</t>
    </rPh>
    <rPh sb="44" eb="46">
      <t>ムカク</t>
    </rPh>
    <rPh sb="46" eb="48">
      <t>ワシュ</t>
    </rPh>
    <rPh sb="49" eb="50">
      <t>ム</t>
    </rPh>
    <phoneticPr fontId="20"/>
  </si>
  <si>
    <t>注3：品種、対象牛、導入区分、飼養状況確認、育種価、奨励金区分のセルは選択式であるためプルダウンより選択すること。</t>
    <rPh sb="0" eb="1">
      <t>チュウ</t>
    </rPh>
    <rPh sb="3" eb="5">
      <t>ヒンシュ</t>
    </rPh>
    <rPh sb="6" eb="9">
      <t>タイショウギュウ</t>
    </rPh>
    <rPh sb="10" eb="12">
      <t>ドウニュウ</t>
    </rPh>
    <rPh sb="12" eb="14">
      <t>クブン</t>
    </rPh>
    <rPh sb="15" eb="17">
      <t>シヨウ</t>
    </rPh>
    <rPh sb="17" eb="19">
      <t>ジョウキョウ</t>
    </rPh>
    <rPh sb="19" eb="21">
      <t>カクニン</t>
    </rPh>
    <rPh sb="22" eb="25">
      <t>イクシュカ</t>
    </rPh>
    <rPh sb="26" eb="31">
      <t>ショウレイキンクブン</t>
    </rPh>
    <rPh sb="35" eb="38">
      <t>センタクシキ</t>
    </rPh>
    <rPh sb="50" eb="52">
      <t>センタク</t>
    </rPh>
    <phoneticPr fontId="20"/>
  </si>
  <si>
    <t>注4：出荷牛の欄の対象牛欄は、期首以前から飼養している繁殖雌牛のうち期間内に出荷した満120か月齢以上の繁殖雌牛である場合〇をつけること。</t>
    <rPh sb="0" eb="1">
      <t>チュウ</t>
    </rPh>
    <rPh sb="3" eb="6">
      <t>シュッカギュウ</t>
    </rPh>
    <rPh sb="7" eb="8">
      <t>ラン</t>
    </rPh>
    <rPh sb="9" eb="12">
      <t>タイショウギュウ</t>
    </rPh>
    <rPh sb="12" eb="13">
      <t>ラン</t>
    </rPh>
    <rPh sb="59" eb="61">
      <t>バアイ</t>
    </rPh>
    <phoneticPr fontId="20"/>
  </si>
  <si>
    <r>
      <t xml:space="preserve">対象牛
</t>
    </r>
    <r>
      <rPr>
        <sz val="8"/>
        <color theme="1"/>
        <rFont val="ＭＳ Ｐ明朝"/>
        <family val="1"/>
        <charset val="128"/>
      </rPr>
      <t>（注4）</t>
    </r>
    <rPh sb="5" eb="6">
      <t>チュウ</t>
    </rPh>
    <phoneticPr fontId="20"/>
  </si>
  <si>
    <t>出荷</t>
    <phoneticPr fontId="20"/>
  </si>
  <si>
    <t>注5：導入・保留牛の欄の導入・保留欄の年月日の欄には雌牛を外部導入した年月日、自家保留は9か月齢到達日を保留日として年月日を台帳に記載すること。</t>
    <rPh sb="0" eb="1">
      <t>チュウ</t>
    </rPh>
    <rPh sb="3" eb="5">
      <t>ドウニュウ</t>
    </rPh>
    <rPh sb="6" eb="8">
      <t>ホリュウ</t>
    </rPh>
    <rPh sb="8" eb="9">
      <t>ギュウ</t>
    </rPh>
    <rPh sb="10" eb="11">
      <t>ラン</t>
    </rPh>
    <rPh sb="12" eb="14">
      <t>ドウニュウ</t>
    </rPh>
    <rPh sb="15" eb="17">
      <t>ホリュウ</t>
    </rPh>
    <rPh sb="17" eb="18">
      <t>ラン</t>
    </rPh>
    <rPh sb="19" eb="22">
      <t>ネンガッピ</t>
    </rPh>
    <rPh sb="23" eb="24">
      <t>ラン</t>
    </rPh>
    <rPh sb="26" eb="28">
      <t>メスウシ</t>
    </rPh>
    <rPh sb="29" eb="31">
      <t>ガイブ</t>
    </rPh>
    <rPh sb="31" eb="33">
      <t>ドウニュウ</t>
    </rPh>
    <rPh sb="35" eb="38">
      <t>ネンガッピ</t>
    </rPh>
    <rPh sb="58" eb="61">
      <t>ネンガッピ</t>
    </rPh>
    <rPh sb="62" eb="64">
      <t>ダイチョウ</t>
    </rPh>
    <phoneticPr fontId="20"/>
  </si>
  <si>
    <t>注6：導入・保留牛の欄の導入区分欄には次のいずれかを記載すること。　「自家保留」　「外部導入」</t>
    <rPh sb="0" eb="1">
      <t>チュウ</t>
    </rPh>
    <rPh sb="3" eb="8">
      <t>ドウニュウテンホリュウ</t>
    </rPh>
    <rPh sb="8" eb="9">
      <t>ギュウ</t>
    </rPh>
    <rPh sb="10" eb="11">
      <t>ラン</t>
    </rPh>
    <rPh sb="12" eb="14">
      <t>ドウニュウ</t>
    </rPh>
    <rPh sb="14" eb="16">
      <t>クブン</t>
    </rPh>
    <rPh sb="16" eb="17">
      <t>ラン</t>
    </rPh>
    <rPh sb="19" eb="20">
      <t>ツギ</t>
    </rPh>
    <rPh sb="26" eb="28">
      <t>キサイ</t>
    </rPh>
    <rPh sb="35" eb="39">
      <t>ジカホリュウ</t>
    </rPh>
    <rPh sb="42" eb="46">
      <t>ガイブドウニュウ</t>
    </rPh>
    <phoneticPr fontId="20"/>
  </si>
  <si>
    <t>注7：導入・保留牛の欄の飼養状況確認欄には、事業実施年度の12月31日現在の飼養確認を行い、雌牛が牛舎にいることが確認できた場合〇をつけること。</t>
    <rPh sb="3" eb="5">
      <t>ドウニュウ</t>
    </rPh>
    <rPh sb="6" eb="8">
      <t>ホリュウ</t>
    </rPh>
    <rPh sb="8" eb="9">
      <t>ギュウ</t>
    </rPh>
    <rPh sb="10" eb="11">
      <t>ラン</t>
    </rPh>
    <rPh sb="18" eb="19">
      <t>ラン</t>
    </rPh>
    <rPh sb="43" eb="44">
      <t>オコナ</t>
    </rPh>
    <rPh sb="46" eb="48">
      <t>メスウシ</t>
    </rPh>
    <rPh sb="49" eb="51">
      <t>ギュウシャ</t>
    </rPh>
    <rPh sb="57" eb="59">
      <t>カクニン</t>
    </rPh>
    <rPh sb="62" eb="64">
      <t>バアイ</t>
    </rPh>
    <phoneticPr fontId="20"/>
  </si>
  <si>
    <t>注8：導入・保留牛の欄の評価区分欄には、次のように記載すること。　従来の育種価の場合…空白　ゲノミック評価を用いた場合…ゲノミック評価</t>
    <rPh sb="0" eb="1">
      <t>チュウ</t>
    </rPh>
    <rPh sb="3" eb="5">
      <t>ドウニュウ</t>
    </rPh>
    <rPh sb="6" eb="8">
      <t>ホリュウ</t>
    </rPh>
    <rPh sb="8" eb="9">
      <t>ギュウ</t>
    </rPh>
    <rPh sb="10" eb="11">
      <t>ラン</t>
    </rPh>
    <rPh sb="12" eb="14">
      <t>ヒョウカ</t>
    </rPh>
    <rPh sb="14" eb="16">
      <t>クブン</t>
    </rPh>
    <rPh sb="16" eb="17">
      <t>ラン</t>
    </rPh>
    <rPh sb="20" eb="21">
      <t>ツギ</t>
    </rPh>
    <rPh sb="25" eb="27">
      <t>キサイ</t>
    </rPh>
    <rPh sb="33" eb="35">
      <t>ジュウライ</t>
    </rPh>
    <rPh sb="36" eb="39">
      <t>イクシュカ</t>
    </rPh>
    <rPh sb="40" eb="42">
      <t>バアイ</t>
    </rPh>
    <rPh sb="43" eb="45">
      <t>クウハク</t>
    </rPh>
    <rPh sb="51" eb="53">
      <t>ヒョウカ</t>
    </rPh>
    <rPh sb="54" eb="55">
      <t>モチ</t>
    </rPh>
    <rPh sb="57" eb="59">
      <t>バアイ</t>
    </rPh>
    <rPh sb="65" eb="67">
      <t>ヒョウカ</t>
    </rPh>
    <phoneticPr fontId="20"/>
  </si>
  <si>
    <t>注9：導入・保留牛の欄の奨励金区分欄には繁殖雌牛が奨励金対象に該当する場合区分欄に〇をつけること。</t>
    <rPh sb="0" eb="1">
      <t>チュウ</t>
    </rPh>
    <rPh sb="3" eb="5">
      <t>ドウニュウ</t>
    </rPh>
    <rPh sb="6" eb="8">
      <t>ホリュウ</t>
    </rPh>
    <rPh sb="8" eb="9">
      <t>ギュウ</t>
    </rPh>
    <rPh sb="10" eb="11">
      <t>ラン</t>
    </rPh>
    <rPh sb="12" eb="17">
      <t>ショウレイキンクブン</t>
    </rPh>
    <rPh sb="17" eb="18">
      <t>ラン</t>
    </rPh>
    <rPh sb="20" eb="24">
      <t>ハンショクメスウシ</t>
    </rPh>
    <rPh sb="25" eb="28">
      <t>ショウレイキン</t>
    </rPh>
    <rPh sb="28" eb="30">
      <t>タイショウ</t>
    </rPh>
    <rPh sb="31" eb="33">
      <t>ガイトウ</t>
    </rPh>
    <rPh sb="35" eb="37">
      <t>バアイ</t>
    </rPh>
    <rPh sb="37" eb="39">
      <t>クブン</t>
    </rPh>
    <rPh sb="39" eb="40">
      <t>ラン</t>
    </rPh>
    <phoneticPr fontId="20"/>
  </si>
  <si>
    <t>注10：14か月齢以上の導入牛について、初妊牛である場合は備考欄に「初妊牛」と記載すること。</t>
    <rPh sb="7" eb="9">
      <t>ゲツレイ</t>
    </rPh>
    <rPh sb="9" eb="11">
      <t>イジョウ</t>
    </rPh>
    <rPh sb="12" eb="14">
      <t>ドウニュウ</t>
    </rPh>
    <rPh sb="14" eb="15">
      <t>ギュウ</t>
    </rPh>
    <rPh sb="20" eb="21">
      <t>ショ</t>
    </rPh>
    <rPh sb="21" eb="22">
      <t>ニン</t>
    </rPh>
    <rPh sb="22" eb="23">
      <t>ギュウ</t>
    </rPh>
    <rPh sb="26" eb="28">
      <t>バアイ</t>
    </rPh>
    <rPh sb="29" eb="32">
      <t>ビコウラン</t>
    </rPh>
    <rPh sb="34" eb="35">
      <t>ショ</t>
    </rPh>
    <rPh sb="35" eb="36">
      <t>ニン</t>
    </rPh>
    <rPh sb="36" eb="37">
      <t>ギュウ</t>
    </rPh>
    <rPh sb="39" eb="41">
      <t>キサイ</t>
    </rPh>
    <phoneticPr fontId="20"/>
  </si>
  <si>
    <r>
      <t xml:space="preserve">年月日
</t>
    </r>
    <r>
      <rPr>
        <sz val="8"/>
        <color theme="1"/>
        <rFont val="ＭＳ Ｐ明朝"/>
        <family val="1"/>
        <charset val="128"/>
      </rPr>
      <t>（注5）</t>
    </r>
    <rPh sb="0" eb="3">
      <t>ネンガッピ</t>
    </rPh>
    <rPh sb="5" eb="6">
      <t>チュウ</t>
    </rPh>
    <phoneticPr fontId="20"/>
  </si>
  <si>
    <r>
      <t xml:space="preserve">導入
区分
</t>
    </r>
    <r>
      <rPr>
        <sz val="8"/>
        <color theme="1"/>
        <rFont val="ＭＳ Ｐ明朝"/>
        <family val="1"/>
        <charset val="128"/>
      </rPr>
      <t>（注6）</t>
    </r>
    <rPh sb="0" eb="2">
      <t>ドウニュウ</t>
    </rPh>
    <rPh sb="3" eb="5">
      <t>クブン</t>
    </rPh>
    <rPh sb="7" eb="8">
      <t>チュウ</t>
    </rPh>
    <phoneticPr fontId="20"/>
  </si>
  <si>
    <r>
      <t xml:space="preserve">飼養
状況
確認
（〇）
</t>
    </r>
    <r>
      <rPr>
        <sz val="8"/>
        <color theme="1"/>
        <rFont val="ＭＳ Ｐ明朝"/>
        <family val="1"/>
        <charset val="128"/>
      </rPr>
      <t>（注7）</t>
    </r>
    <rPh sb="3" eb="5">
      <t>ジョウキョウ</t>
    </rPh>
    <rPh sb="6" eb="8">
      <t>カクニン</t>
    </rPh>
    <rPh sb="14" eb="15">
      <t>チュウ</t>
    </rPh>
    <phoneticPr fontId="20"/>
  </si>
  <si>
    <r>
      <t xml:space="preserve">評価区分
</t>
    </r>
    <r>
      <rPr>
        <sz val="8"/>
        <color theme="1"/>
        <rFont val="ＭＳ Ｐ明朝"/>
        <family val="1"/>
        <charset val="128"/>
      </rPr>
      <t>（注8）</t>
    </r>
    <rPh sb="0" eb="2">
      <t>ヒョウカ</t>
    </rPh>
    <rPh sb="2" eb="4">
      <t>クブン</t>
    </rPh>
    <rPh sb="6" eb="7">
      <t>チュウ</t>
    </rPh>
    <phoneticPr fontId="20"/>
  </si>
  <si>
    <r>
      <t>奨励金区分</t>
    </r>
    <r>
      <rPr>
        <sz val="8"/>
        <color theme="1"/>
        <rFont val="ＭＳ Ｐ明朝"/>
        <family val="1"/>
        <charset val="128"/>
      </rPr>
      <t>（注9）</t>
    </r>
    <rPh sb="6" eb="7">
      <t>チュウ</t>
    </rPh>
    <phoneticPr fontId="20"/>
  </si>
  <si>
    <t>注11：奨励金交付頭数（頭）は、出荷牛頭数又は導入・保留牛の頭数のいずれか少ない頭数を記載すること。</t>
    <rPh sb="12" eb="13">
      <t>トウ</t>
    </rPh>
    <rPh sb="16" eb="19">
      <t>シュッカギュウ</t>
    </rPh>
    <rPh sb="19" eb="21">
      <t>トウスウ</t>
    </rPh>
    <rPh sb="23" eb="25">
      <t>ドウニュウ</t>
    </rPh>
    <rPh sb="26" eb="28">
      <t>ホリュウ</t>
    </rPh>
    <rPh sb="28" eb="29">
      <t>ギュウ</t>
    </rPh>
    <rPh sb="30" eb="32">
      <t>トウスウ</t>
    </rPh>
    <rPh sb="37" eb="38">
      <t>スク</t>
    </rPh>
    <phoneticPr fontId="20"/>
  </si>
  <si>
    <r>
      <t xml:space="preserve">備考
</t>
    </r>
    <r>
      <rPr>
        <sz val="8"/>
        <color theme="1"/>
        <rFont val="ＭＳ Ｐ明朝"/>
        <family val="1"/>
        <charset val="128"/>
      </rPr>
      <t>（注10）</t>
    </r>
    <rPh sb="0" eb="2">
      <t>ビコウ</t>
    </rPh>
    <rPh sb="4" eb="5">
      <t>チュウ</t>
    </rPh>
    <phoneticPr fontId="20"/>
  </si>
  <si>
    <t>令和7年度繁殖雌牛更新台帳</t>
    <phoneticPr fontId="20"/>
  </si>
  <si>
    <t>令和7年</t>
    <phoneticPr fontId="20"/>
  </si>
  <si>
    <t>1111111116</t>
  </si>
  <si>
    <t>令和7年度繁殖雌牛更新台帳（参考例）</t>
    <phoneticPr fontId="20"/>
  </si>
  <si>
    <t>令和  年</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</si>
</sst>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2" x14ac:knownFonts="1">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57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u/>
      <sz val="11"/>
      <color rgb="FF0000FF"/>
      <name val="ＭＳ ゴシック"/>
      <family val="2"/>
      <charset val="128"/>
    </font>
    <font>
      <u/>
      <sz val="11"/>
      <color rgb="FF954F72"/>
      <name val="ＭＳ ゴシック"/>
      <family val="2"/>
      <charset val="128"/>
    </font>
    <font>
      <sz val="6"/>
      <name val="ＭＳ ゴシック"/>
      <family val="2"/>
      <charset val="128"/>
    </font>
    <font>
      <sz val="11"/>
      <color theme="1"/>
      <name val="ＭＳ Ｐ明朝"/>
      <family val="1"/>
      <charset val="128"/>
    </font>
    <font>
      <sz val="9"/>
      <color theme="1"/>
      <name val="ＭＳ Ｐ明朝"/>
      <family val="1"/>
      <charset val="128"/>
    </font>
    <font>
      <sz val="20"/>
      <color theme="1"/>
      <name val="ＭＳ Ｐ明朝"/>
      <family val="1"/>
      <charset val="128"/>
    </font>
    <font>
      <sz val="11"/>
      <color theme="1"/>
      <name val="ＭＳ 明朝"/>
      <family val="1"/>
      <charset val="128"/>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1"/>
      <color theme="1"/>
      <name val="Segoe UI Symbol"/>
      <family val="1"/>
    </font>
    <font>
      <sz val="10"/>
      <color theme="1"/>
      <name val="ＭＳ Ｐ明朝"/>
      <family val="1"/>
      <charset val="128"/>
    </font>
    <font>
      <sz val="10"/>
      <color theme="1"/>
      <name val="ＭＳ 明朝"/>
      <family val="1"/>
      <charset val="128"/>
    </font>
    <font>
      <sz val="8"/>
      <color theme="1"/>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style="hair">
        <color auto="1"/>
      </left>
      <right style="medium">
        <color auto="1"/>
      </right>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21" fillId="0" borderId="0" xfId="0" applyFont="1">
      <alignment vertical="center"/>
    </xf>
    <xf numFmtId="0" fontId="21" fillId="0" borderId="0" xfId="0" quotePrefix="1" applyFont="1">
      <alignment vertical="center"/>
    </xf>
    <xf numFmtId="0" fontId="21" fillId="0" borderId="0" xfId="0" applyFont="1" applyAlignment="1">
      <alignment horizontal="justify" vertical="center"/>
    </xf>
    <xf numFmtId="0" fontId="21" fillId="0" borderId="0" xfId="0" applyFont="1" applyAlignment="1">
      <alignment horizontal="center" vertical="center" wrapText="1"/>
    </xf>
    <xf numFmtId="0" fontId="21" fillId="0" borderId="11" xfId="0" applyFont="1" applyBorder="1" applyAlignment="1">
      <alignment horizontal="center" vertical="top"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49" fontId="21" fillId="0" borderId="11" xfId="0" applyNumberFormat="1" applyFont="1" applyBorder="1" applyAlignment="1">
      <alignment horizontal="center" vertical="center" wrapText="1"/>
    </xf>
    <xf numFmtId="0" fontId="21" fillId="0" borderId="16" xfId="0" applyFont="1" applyBorder="1" applyAlignment="1">
      <alignment horizontal="center" vertical="center" wrapText="1"/>
    </xf>
    <xf numFmtId="0" fontId="21" fillId="0" borderId="12" xfId="0" applyFont="1" applyBorder="1" applyAlignment="1">
      <alignment horizontal="center" vertical="top" wrapText="1"/>
    </xf>
    <xf numFmtId="0" fontId="21" fillId="0" borderId="15" xfId="0" applyFont="1" applyBorder="1" applyAlignment="1">
      <alignment horizontal="center" vertical="top" wrapText="1"/>
    </xf>
    <xf numFmtId="0" fontId="21" fillId="0" borderId="0" xfId="0" applyFont="1" applyAlignment="1">
      <alignment vertical="center" wrapText="1"/>
    </xf>
    <xf numFmtId="0" fontId="22" fillId="0" borderId="12"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49" fontId="21" fillId="0" borderId="12" xfId="0" applyNumberFormat="1" applyFont="1" applyBorder="1" applyAlignment="1">
      <alignment horizontal="center" vertical="center" wrapText="1"/>
    </xf>
    <xf numFmtId="176" fontId="21" fillId="0" borderId="11" xfId="0" applyNumberFormat="1" applyFont="1" applyBorder="1" applyAlignment="1">
      <alignment horizontal="center" vertical="center" wrapText="1"/>
    </xf>
    <xf numFmtId="176" fontId="21" fillId="0" borderId="12" xfId="0" applyNumberFormat="1" applyFont="1" applyBorder="1" applyAlignment="1">
      <alignment horizontal="center" vertical="center" wrapText="1"/>
    </xf>
    <xf numFmtId="38" fontId="23" fillId="0" borderId="0" xfId="44" applyFont="1" applyBorder="1" applyAlignment="1">
      <alignment vertical="center" wrapText="1"/>
    </xf>
    <xf numFmtId="0" fontId="21" fillId="0" borderId="15" xfId="0" applyFont="1" applyBorder="1" applyAlignment="1">
      <alignment horizontal="center" vertical="center" wrapText="1"/>
    </xf>
    <xf numFmtId="0" fontId="24" fillId="0" borderId="0" xfId="0" applyFont="1">
      <alignment vertical="center"/>
    </xf>
    <xf numFmtId="0" fontId="0" fillId="0" borderId="0" xfId="0" applyAlignment="1">
      <alignment vertical="center" shrinkToFit="1"/>
    </xf>
    <xf numFmtId="0" fontId="27" fillId="0" borderId="0" xfId="0" applyFont="1" applyAlignment="1">
      <alignment horizontal="left"/>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21" fillId="0" borderId="31" xfId="0" applyFont="1" applyBorder="1" applyAlignment="1">
      <alignment horizontal="center" vertical="center" wrapText="1"/>
    </xf>
    <xf numFmtId="0" fontId="21" fillId="0" borderId="18" xfId="0" applyFont="1" applyBorder="1" applyAlignment="1">
      <alignment vertical="center" wrapText="1"/>
    </xf>
    <xf numFmtId="0" fontId="21" fillId="0" borderId="32" xfId="0" applyFont="1" applyBorder="1" applyAlignment="1">
      <alignment vertical="center" wrapText="1"/>
    </xf>
    <xf numFmtId="0" fontId="28" fillId="0" borderId="0" xfId="0" applyFont="1">
      <alignment vertical="center"/>
    </xf>
    <xf numFmtId="0" fontId="2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right" vertical="center" wrapText="1"/>
    </xf>
    <xf numFmtId="0" fontId="21" fillId="0" borderId="17" xfId="0" applyFont="1" applyBorder="1" applyAlignment="1">
      <alignment horizontal="right" vertical="top"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11" xfId="0" applyFont="1" applyBorder="1">
      <alignment vertical="center"/>
    </xf>
    <xf numFmtId="1" fontId="21" fillId="33" borderId="11" xfId="0" applyNumberFormat="1"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0" borderId="32" xfId="0" applyFont="1" applyBorder="1">
      <alignment vertical="center"/>
    </xf>
    <xf numFmtId="0" fontId="21" fillId="0" borderId="32" xfId="0" applyFont="1" applyBorder="1" applyAlignment="1">
      <alignment horizontal="center" vertical="center" wrapText="1"/>
    </xf>
    <xf numFmtId="1" fontId="21" fillId="0" borderId="11" xfId="0" applyNumberFormat="1" applyFont="1" applyBorder="1" applyAlignment="1">
      <alignment horizontal="center" vertical="center" wrapText="1"/>
    </xf>
    <xf numFmtId="0" fontId="24" fillId="0" borderId="12" xfId="0" applyFont="1" applyBorder="1" applyAlignment="1">
      <alignment horizontal="center" vertical="center"/>
    </xf>
    <xf numFmtId="0" fontId="21" fillId="0" borderId="17" xfId="0" applyFont="1" applyBorder="1" applyAlignment="1">
      <alignment vertical="center" wrapText="1"/>
    </xf>
    <xf numFmtId="0" fontId="21" fillId="0" borderId="23" xfId="0" applyFont="1" applyBorder="1" applyAlignment="1">
      <alignment vertical="center" wrapText="1"/>
    </xf>
    <xf numFmtId="0" fontId="30" fillId="0" borderId="12" xfId="0" applyFont="1" applyBorder="1" applyAlignment="1">
      <alignment horizontal="center" vertical="center"/>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9" fillId="0" borderId="12" xfId="0" applyFont="1" applyBorder="1" applyAlignment="1">
      <alignment horizontal="center" vertical="center"/>
    </xf>
    <xf numFmtId="0" fontId="29" fillId="0" borderId="14" xfId="0" applyFont="1" applyBorder="1" applyAlignment="1">
      <alignment horizontal="center" vertical="center"/>
    </xf>
    <xf numFmtId="0" fontId="21" fillId="0" borderId="31" xfId="0" applyFont="1" applyBorder="1" applyAlignment="1">
      <alignment horizontal="center" vertical="center"/>
    </xf>
    <xf numFmtId="0" fontId="21" fillId="0" borderId="35" xfId="0" applyFont="1" applyBorder="1" applyAlignment="1">
      <alignment horizontal="center" vertical="center"/>
    </xf>
    <xf numFmtId="0" fontId="21" fillId="0" borderId="32" xfId="0" applyFont="1" applyBorder="1" applyAlignment="1">
      <alignment horizontal="center" vertical="center"/>
    </xf>
    <xf numFmtId="0" fontId="21" fillId="0" borderId="36" xfId="0" applyFont="1" applyBorder="1" applyAlignment="1">
      <alignment horizontal="center" vertical="center"/>
    </xf>
    <xf numFmtId="0" fontId="21" fillId="0" borderId="34" xfId="0" applyFont="1" applyBorder="1" applyAlignment="1">
      <alignment horizontal="center" vertical="center"/>
    </xf>
    <xf numFmtId="0" fontId="21" fillId="0" borderId="33" xfId="0" applyFont="1" applyBorder="1" applyAlignment="1">
      <alignment horizontal="center" vertical="center"/>
    </xf>
    <xf numFmtId="0" fontId="21" fillId="0" borderId="11" xfId="0" applyFont="1" applyBorder="1" applyAlignment="1">
      <alignment horizontal="center" vertical="top" wrapText="1"/>
    </xf>
    <xf numFmtId="0" fontId="21" fillId="0" borderId="11" xfId="0" applyFont="1" applyBorder="1" applyAlignment="1">
      <alignment horizontal="left" vertical="center"/>
    </xf>
    <xf numFmtId="0" fontId="21" fillId="0" borderId="11" xfId="0" applyFont="1" applyBorder="1" applyAlignment="1">
      <alignment horizontal="center" vertical="top" shrinkToFit="1"/>
    </xf>
    <xf numFmtId="0" fontId="21" fillId="0" borderId="23" xfId="0" applyFont="1" applyBorder="1" applyAlignment="1">
      <alignment horizontal="left" vertical="top" wrapText="1"/>
    </xf>
    <xf numFmtId="0" fontId="21" fillId="0" borderId="18" xfId="0" applyFont="1" applyBorder="1" applyAlignment="1">
      <alignment horizontal="left" vertical="top"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xf>
    <xf numFmtId="0" fontId="21" fillId="0" borderId="1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right" vertical="center" wrapText="1"/>
    </xf>
    <xf numFmtId="0" fontId="21" fillId="0" borderId="23" xfId="0" applyFont="1" applyBorder="1" applyAlignment="1">
      <alignment horizontal="right" vertical="center" wrapText="1"/>
    </xf>
    <xf numFmtId="0" fontId="21" fillId="0" borderId="2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31" xfId="0" applyFont="1" applyBorder="1" applyAlignment="1">
      <alignment horizontal="center" vertical="top" wrapText="1"/>
    </xf>
    <xf numFmtId="0" fontId="21" fillId="0" borderId="35" xfId="0" applyFont="1" applyBorder="1" applyAlignment="1">
      <alignment horizontal="center" vertical="top" wrapText="1"/>
    </xf>
    <xf numFmtId="0" fontId="21" fillId="0" borderId="32" xfId="0" applyFont="1" applyBorder="1" applyAlignment="1">
      <alignment horizontal="center" vertical="top" wrapText="1"/>
    </xf>
    <xf numFmtId="0" fontId="21" fillId="0" borderId="20" xfId="0" applyFont="1" applyBorder="1" applyAlignment="1">
      <alignment horizontal="right" vertical="center" wrapText="1"/>
    </xf>
    <xf numFmtId="0" fontId="21" fillId="0" borderId="21" xfId="0" applyFont="1" applyBorder="1" applyAlignment="1">
      <alignment horizontal="right" vertical="center" wrapText="1"/>
    </xf>
    <xf numFmtId="0" fontId="21" fillId="0" borderId="18" xfId="0" applyFont="1" applyBorder="1" applyAlignment="1">
      <alignment horizontal="right" vertical="center" wrapText="1"/>
    </xf>
    <xf numFmtId="0" fontId="21" fillId="33" borderId="17"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21" fillId="0" borderId="22" xfId="0" applyFont="1" applyBorder="1" applyAlignment="1">
      <alignment horizontal="center" vertical="top" wrapText="1"/>
    </xf>
    <xf numFmtId="0" fontId="21" fillId="0" borderId="10" xfId="0" applyFont="1" applyBorder="1" applyAlignment="1">
      <alignment horizontal="center" vertical="top" wrapText="1"/>
    </xf>
    <xf numFmtId="0" fontId="21" fillId="0" borderId="24" xfId="0" applyFont="1" applyBorder="1" applyAlignment="1">
      <alignment horizontal="center" vertical="top" wrapText="1"/>
    </xf>
    <xf numFmtId="38" fontId="21" fillId="0" borderId="22" xfId="44" applyFont="1" applyFill="1" applyBorder="1" applyAlignment="1">
      <alignment horizontal="center" vertical="center" wrapText="1"/>
    </xf>
    <xf numFmtId="38" fontId="21" fillId="0" borderId="10" xfId="44" applyFont="1" applyFill="1" applyBorder="1" applyAlignment="1">
      <alignment horizontal="center" vertical="center" wrapText="1"/>
    </xf>
    <xf numFmtId="38" fontId="21" fillId="0" borderId="24" xfId="44" applyFont="1" applyFill="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476251</xdr:colOff>
      <xdr:row>13</xdr:row>
      <xdr:rowOff>19050</xdr:rowOff>
    </xdr:from>
    <xdr:to>
      <xdr:col>5</xdr:col>
      <xdr:colOff>428626</xdr:colOff>
      <xdr:row>16</xdr:row>
      <xdr:rowOff>142875</xdr:rowOff>
    </xdr:to>
    <xdr:sp macro="" textlink="">
      <xdr:nvSpPr>
        <xdr:cNvPr id="2" name="吹き出し: 四角形 1">
          <a:extLst>
            <a:ext uri="{FF2B5EF4-FFF2-40B4-BE49-F238E27FC236}">
              <a16:creationId xmlns:a16="http://schemas.microsoft.com/office/drawing/2014/main" id="{2C18111D-6FA9-6ADA-DAAE-A49A27F758A3}"/>
            </a:ext>
          </a:extLst>
        </xdr:cNvPr>
        <xdr:cNvSpPr/>
      </xdr:nvSpPr>
      <xdr:spPr bwMode="auto">
        <a:xfrm>
          <a:off x="1323976" y="2247900"/>
          <a:ext cx="1828800" cy="638175"/>
        </a:xfrm>
        <a:prstGeom prst="wedgeRectCallout">
          <a:avLst>
            <a:gd name="adj1" fmla="val 33989"/>
            <a:gd name="adj2" fmla="val -88149"/>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各年月日は「</a:t>
          </a:r>
          <a:r>
            <a:rPr kumimoji="1" lang="en-US" altLang="ja-JP" sz="1100"/>
            <a:t>2025/4/1</a:t>
          </a:r>
          <a:r>
            <a:rPr kumimoji="1" lang="ja-JP" altLang="en-US" sz="1100"/>
            <a:t>」のように入力してください</a:t>
          </a:r>
          <a:endParaRPr kumimoji="1" lang="en-US" altLang="ja-JP" sz="1100"/>
        </a:p>
      </xdr:txBody>
    </xdr:sp>
    <xdr:clientData/>
  </xdr:twoCellAnchor>
  <xdr:twoCellAnchor>
    <xdr:from>
      <xdr:col>9</xdr:col>
      <xdr:colOff>57151</xdr:colOff>
      <xdr:row>15</xdr:row>
      <xdr:rowOff>66676</xdr:rowOff>
    </xdr:from>
    <xdr:to>
      <xdr:col>15</xdr:col>
      <xdr:colOff>409576</xdr:colOff>
      <xdr:row>18</xdr:row>
      <xdr:rowOff>161926</xdr:rowOff>
    </xdr:to>
    <xdr:sp macro="" textlink="">
      <xdr:nvSpPr>
        <xdr:cNvPr id="4" name="吹き出し: 四角形 3">
          <a:extLst>
            <a:ext uri="{FF2B5EF4-FFF2-40B4-BE49-F238E27FC236}">
              <a16:creationId xmlns:a16="http://schemas.microsoft.com/office/drawing/2014/main" id="{BCDD5EDC-33E4-A69B-B80A-2D0A2E943CBD}"/>
            </a:ext>
          </a:extLst>
        </xdr:cNvPr>
        <xdr:cNvSpPr/>
      </xdr:nvSpPr>
      <xdr:spPr bwMode="auto">
        <a:xfrm>
          <a:off x="5419726" y="2638426"/>
          <a:ext cx="2057400" cy="609600"/>
        </a:xfrm>
        <a:prstGeom prst="wedgeRectCallout">
          <a:avLst>
            <a:gd name="adj1" fmla="val -88345"/>
            <a:gd name="adj2" fmla="val -15585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黄色のセルは自動入力セルです</a:t>
          </a:r>
          <a:endParaRPr kumimoji="1" lang="en-US" altLang="ja-JP" sz="1100"/>
        </a:p>
      </xdr:txBody>
    </xdr:sp>
    <xdr:clientData/>
  </xdr:twoCellAnchor>
  <xdr:twoCellAnchor>
    <xdr:from>
      <xdr:col>17</xdr:col>
      <xdr:colOff>638175</xdr:colOff>
      <xdr:row>9</xdr:row>
      <xdr:rowOff>19050</xdr:rowOff>
    </xdr:from>
    <xdr:to>
      <xdr:col>19</xdr:col>
      <xdr:colOff>609600</xdr:colOff>
      <xdr:row>17</xdr:row>
      <xdr:rowOff>19050</xdr:rowOff>
    </xdr:to>
    <xdr:sp macro="" textlink="">
      <xdr:nvSpPr>
        <xdr:cNvPr id="7" name="テキスト ボックス 6">
          <a:extLst>
            <a:ext uri="{FF2B5EF4-FFF2-40B4-BE49-F238E27FC236}">
              <a16:creationId xmlns:a16="http://schemas.microsoft.com/office/drawing/2014/main" id="{11187E9F-AACB-BF98-19C6-6CA850EA773A}"/>
            </a:ext>
          </a:extLst>
        </xdr:cNvPr>
        <xdr:cNvSpPr txBox="1"/>
      </xdr:nvSpPr>
      <xdr:spPr>
        <a:xfrm>
          <a:off x="9686925" y="1562100"/>
          <a:ext cx="1600200" cy="13716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品種、導入区分、飼養状況確認、対象牛、育種価、奨励金区分の欄は選択式セルになっています</a:t>
          </a:r>
          <a:endParaRPr kumimoji="1" lang="en-US" altLang="ja-JP" sz="1100"/>
        </a:p>
        <a:p>
          <a:endParaRPr kumimoji="1" lang="ja-JP" altLang="en-US" sz="1100"/>
        </a:p>
      </xdr:txBody>
    </xdr:sp>
    <xdr:clientData/>
  </xdr:twoCellAnchor>
  <xdr:twoCellAnchor>
    <xdr:from>
      <xdr:col>11</xdr:col>
      <xdr:colOff>200025</xdr:colOff>
      <xdr:row>4</xdr:row>
      <xdr:rowOff>28576</xdr:rowOff>
    </xdr:from>
    <xdr:to>
      <xdr:col>17</xdr:col>
      <xdr:colOff>419100</xdr:colOff>
      <xdr:row>15</xdr:row>
      <xdr:rowOff>0</xdr:rowOff>
    </xdr:to>
    <xdr:sp macro="" textlink="">
      <xdr:nvSpPr>
        <xdr:cNvPr id="3" name="テキスト ボックス 2">
          <a:extLst>
            <a:ext uri="{FF2B5EF4-FFF2-40B4-BE49-F238E27FC236}">
              <a16:creationId xmlns:a16="http://schemas.microsoft.com/office/drawing/2014/main" id="{2492FBDE-7907-D9B3-96FE-8A1B6E72FB45}"/>
            </a:ext>
          </a:extLst>
        </xdr:cNvPr>
        <xdr:cNvSpPr txBox="1"/>
      </xdr:nvSpPr>
      <xdr:spPr>
        <a:xfrm>
          <a:off x="6353175" y="714376"/>
          <a:ext cx="2943225" cy="1857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出荷牛に関しましては、期首以前から飼養している繁殖雌牛のうち期間内に出荷した満</a:t>
          </a:r>
          <a:r>
            <a:rPr kumimoji="1" lang="en-US" altLang="ja-JP" sz="1100"/>
            <a:t>120</a:t>
          </a:r>
          <a:r>
            <a:rPr kumimoji="1" lang="ja-JP" altLang="en-US" sz="1100"/>
            <a:t>か月齢以上の繁殖雌牛を記載しますが、</a:t>
          </a:r>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1</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日以降に</a:t>
          </a:r>
          <a:r>
            <a:rPr kumimoji="1" lang="en-US" altLang="ja-JP" sz="1100">
              <a:solidFill>
                <a:srgbClr val="FF0000"/>
              </a:solidFill>
            </a:rPr>
            <a:t>120</a:t>
          </a:r>
          <a:r>
            <a:rPr kumimoji="1" lang="ja-JP" altLang="en-US" sz="1100">
              <a:solidFill>
                <a:srgbClr val="FF0000"/>
              </a:solidFill>
            </a:rPr>
            <a:t>ヶ月齢以上で導入した繁殖雌牛は一律に出荷牛として取り扱いませんので注意してください。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6329-3DFD-4E88-B1E4-C758D3F9FB3D}">
  <dimension ref="A1:AB127"/>
  <sheetViews>
    <sheetView showGridLines="0" tabSelected="1" view="pageBreakPreview" zoomScaleNormal="100" zoomScaleSheetLayoutView="100" workbookViewId="0">
      <selection activeCell="R3" sqref="R3"/>
    </sheetView>
  </sheetViews>
  <sheetFormatPr defaultRowHeight="13.5" x14ac:dyDescent="0.15"/>
  <cols>
    <col min="1" max="1" width="3.625" style="1" customWidth="1"/>
    <col min="2" max="3" width="3.75" style="1" customWidth="1"/>
    <col min="4" max="4" width="11" style="1" customWidth="1"/>
    <col min="5" max="5" width="13.625" style="1" customWidth="1"/>
    <col min="6" max="7" width="10.125" style="1" customWidth="1"/>
    <col min="8" max="8" width="5.25" style="1" bestFit="1" customWidth="1"/>
    <col min="9" max="9" width="9.125" style="1" customWidth="1"/>
    <col min="10" max="10" width="7.375" style="1" customWidth="1"/>
    <col min="11" max="15" width="3" style="1" customWidth="1"/>
    <col min="16" max="16" width="14.25" style="1" customWidth="1"/>
    <col min="17" max="18" width="9.5" style="1" customWidth="1"/>
    <col min="19" max="19" width="11.875" style="1" customWidth="1"/>
    <col min="20" max="20" width="12.75" style="1" customWidth="1"/>
    <col min="21" max="21" width="3" style="1" customWidth="1"/>
    <col min="22" max="22" width="9" hidden="1" customWidth="1"/>
    <col min="23" max="23" width="3.5" style="1" bestFit="1" customWidth="1"/>
    <col min="24" max="24" width="3.625" style="1" bestFit="1" customWidth="1"/>
    <col min="25" max="25" width="3.625" bestFit="1" customWidth="1"/>
    <col min="26" max="26" width="13.875" style="1" bestFit="1" customWidth="1"/>
    <col min="27" max="16384" width="9" style="1"/>
  </cols>
  <sheetData>
    <row r="1" spans="1:20" ht="14.1" customHeight="1" x14ac:dyDescent="0.15">
      <c r="A1" s="12"/>
      <c r="I1" s="1" t="s">
        <v>193</v>
      </c>
      <c r="Q1" s="55" t="s">
        <v>163</v>
      </c>
      <c r="R1" s="57"/>
      <c r="S1" s="58"/>
      <c r="T1" s="59"/>
    </row>
    <row r="2" spans="1:20" ht="14.1" customHeight="1" x14ac:dyDescent="0.15">
      <c r="A2" s="4"/>
      <c r="Q2" s="56"/>
      <c r="R2" s="60"/>
      <c r="S2" s="61"/>
      <c r="T2" s="62"/>
    </row>
    <row r="3" spans="1:20" ht="14.1" customHeight="1" x14ac:dyDescent="0.15">
      <c r="A3" s="63" t="s">
        <v>0</v>
      </c>
      <c r="B3" s="63"/>
      <c r="C3" s="63"/>
      <c r="D3" s="64"/>
      <c r="E3" s="64"/>
      <c r="F3" s="64"/>
      <c r="G3" s="64"/>
      <c r="H3" s="64"/>
      <c r="I3" s="64"/>
      <c r="J3" s="64"/>
      <c r="K3" s="64"/>
      <c r="L3" s="64"/>
      <c r="M3" s="64"/>
      <c r="N3" s="64"/>
      <c r="O3" s="65" t="s">
        <v>1</v>
      </c>
      <c r="P3" s="65"/>
      <c r="Q3" s="65"/>
      <c r="R3" s="39" t="s">
        <v>197</v>
      </c>
      <c r="S3" s="66" t="s">
        <v>151</v>
      </c>
      <c r="T3" s="67"/>
    </row>
    <row r="4" spans="1:20" ht="14.1" customHeight="1" x14ac:dyDescent="0.15">
      <c r="A4" s="63" t="s">
        <v>2</v>
      </c>
      <c r="B4" s="63"/>
      <c r="C4" s="63"/>
      <c r="D4" s="64"/>
      <c r="E4" s="64"/>
      <c r="F4" s="64"/>
      <c r="G4" s="64"/>
      <c r="H4" s="64"/>
      <c r="I4" s="64"/>
      <c r="J4" s="64"/>
      <c r="K4" s="64"/>
      <c r="L4" s="64"/>
      <c r="M4" s="64"/>
      <c r="N4" s="64"/>
      <c r="O4" s="65" t="s">
        <v>3</v>
      </c>
      <c r="P4" s="65"/>
      <c r="Q4" s="65"/>
      <c r="R4" s="65"/>
      <c r="S4" s="65"/>
      <c r="T4" s="65"/>
    </row>
    <row r="5" spans="1:20" ht="14.1" customHeight="1" x14ac:dyDescent="0.15">
      <c r="A5" s="3"/>
    </row>
    <row r="6" spans="1:20" ht="13.5" customHeight="1" x14ac:dyDescent="0.15">
      <c r="A6" s="68" t="s">
        <v>23</v>
      </c>
      <c r="B6" s="70" t="s">
        <v>4</v>
      </c>
      <c r="C6" s="70" t="s">
        <v>5</v>
      </c>
      <c r="D6" s="70" t="s">
        <v>6</v>
      </c>
      <c r="E6" s="70" t="s">
        <v>7</v>
      </c>
      <c r="F6" s="70" t="s">
        <v>8</v>
      </c>
      <c r="G6" s="72" t="s">
        <v>179</v>
      </c>
      <c r="H6" s="73"/>
      <c r="I6" s="70" t="s">
        <v>178</v>
      </c>
      <c r="J6" s="70" t="s">
        <v>9</v>
      </c>
      <c r="K6" s="70"/>
    </row>
    <row r="7" spans="1:20" ht="13.5" customHeight="1" x14ac:dyDescent="0.15">
      <c r="A7" s="69"/>
      <c r="B7" s="70"/>
      <c r="C7" s="70"/>
      <c r="D7" s="70"/>
      <c r="E7" s="70"/>
      <c r="F7" s="70"/>
      <c r="G7" s="7" t="s">
        <v>20</v>
      </c>
      <c r="H7" s="7" t="s">
        <v>21</v>
      </c>
      <c r="I7" s="70"/>
      <c r="J7" s="70"/>
      <c r="K7" s="70"/>
      <c r="P7" s="2"/>
    </row>
    <row r="8" spans="1:20" ht="13.5" customHeight="1" x14ac:dyDescent="0.15">
      <c r="A8" s="69"/>
      <c r="B8" s="7">
        <v>1</v>
      </c>
      <c r="C8" s="7"/>
      <c r="D8" s="5"/>
      <c r="E8" s="8"/>
      <c r="F8" s="16"/>
      <c r="G8" s="16"/>
      <c r="H8" s="43" t="str">
        <f t="shared" ref="H8:H9" si="0">IF(OR(F8="",G8=""),"－",DATEDIF(F8,G8,"m"))</f>
        <v>－</v>
      </c>
      <c r="I8" s="7"/>
      <c r="J8" s="70"/>
      <c r="K8" s="70"/>
    </row>
    <row r="9" spans="1:20" ht="14.1" customHeight="1" x14ac:dyDescent="0.15">
      <c r="A9" s="69"/>
      <c r="B9" s="7">
        <v>2</v>
      </c>
      <c r="C9" s="7"/>
      <c r="D9" s="5"/>
      <c r="E9" s="8"/>
      <c r="F9" s="16"/>
      <c r="G9" s="16"/>
      <c r="H9" s="43" t="str">
        <f t="shared" si="0"/>
        <v>－</v>
      </c>
      <c r="I9" s="7"/>
      <c r="J9" s="70"/>
      <c r="K9" s="70"/>
    </row>
    <row r="10" spans="1:20" ht="14.1" customHeight="1" x14ac:dyDescent="0.15">
      <c r="A10" s="69"/>
      <c r="B10" s="7">
        <v>3</v>
      </c>
      <c r="C10" s="7"/>
      <c r="D10" s="5"/>
      <c r="E10" s="8"/>
      <c r="F10" s="16"/>
      <c r="G10" s="16"/>
      <c r="H10" s="43" t="str">
        <f>IF(OR(F10="",G10=""),"－",DATEDIF(F10,G10,"m"))</f>
        <v>－</v>
      </c>
      <c r="I10" s="7"/>
      <c r="J10" s="70"/>
      <c r="K10" s="70"/>
    </row>
    <row r="11" spans="1:20" ht="14.1" customHeight="1" x14ac:dyDescent="0.15">
      <c r="A11" s="69"/>
      <c r="B11" s="7">
        <v>4</v>
      </c>
      <c r="C11" s="7"/>
      <c r="D11" s="5"/>
      <c r="E11" s="8"/>
      <c r="F11" s="16"/>
      <c r="G11" s="16"/>
      <c r="H11" s="43" t="str">
        <f>IF(OR(F11="",G11=""),"－",DATEDIF(F11,G11,"m"))</f>
        <v>－</v>
      </c>
      <c r="I11" s="7"/>
      <c r="J11" s="70"/>
      <c r="K11" s="70"/>
    </row>
    <row r="12" spans="1:20" ht="14.1" customHeight="1" x14ac:dyDescent="0.15">
      <c r="A12" s="69"/>
      <c r="B12" s="7">
        <v>5</v>
      </c>
      <c r="C12" s="6"/>
      <c r="D12" s="10"/>
      <c r="E12" s="15"/>
      <c r="F12" s="17"/>
      <c r="G12" s="17"/>
      <c r="H12" s="43" t="str">
        <f t="shared" ref="H12:H17" si="1">IF(OR(F12="",G12=""),"－",DATEDIF(F12,G12,"m"))</f>
        <v>－</v>
      </c>
      <c r="I12" s="6"/>
      <c r="J12" s="72"/>
      <c r="K12" s="73"/>
    </row>
    <row r="13" spans="1:20" ht="14.1" customHeight="1" x14ac:dyDescent="0.15">
      <c r="A13" s="69"/>
      <c r="B13" s="7">
        <v>6</v>
      </c>
      <c r="C13" s="6"/>
      <c r="D13" s="10"/>
      <c r="E13" s="15"/>
      <c r="F13" s="17"/>
      <c r="G13" s="17"/>
      <c r="H13" s="43" t="str">
        <f t="shared" si="1"/>
        <v>－</v>
      </c>
      <c r="I13" s="6"/>
      <c r="J13" s="72"/>
      <c r="K13" s="73"/>
    </row>
    <row r="14" spans="1:20" ht="14.1" customHeight="1" x14ac:dyDescent="0.15">
      <c r="A14" s="69"/>
      <c r="B14" s="7">
        <v>7</v>
      </c>
      <c r="C14" s="6"/>
      <c r="D14" s="10"/>
      <c r="E14" s="15"/>
      <c r="F14" s="17"/>
      <c r="G14" s="17"/>
      <c r="H14" s="43" t="str">
        <f t="shared" si="1"/>
        <v>－</v>
      </c>
      <c r="I14" s="6"/>
      <c r="J14" s="72"/>
      <c r="K14" s="73"/>
    </row>
    <row r="15" spans="1:20" ht="14.1" customHeight="1" x14ac:dyDescent="0.15">
      <c r="A15" s="69"/>
      <c r="B15" s="7">
        <v>8</v>
      </c>
      <c r="C15" s="6"/>
      <c r="D15" s="10"/>
      <c r="E15" s="15"/>
      <c r="F15" s="17"/>
      <c r="G15" s="17"/>
      <c r="H15" s="43" t="str">
        <f t="shared" si="1"/>
        <v>－</v>
      </c>
      <c r="I15" s="6"/>
      <c r="J15" s="72"/>
      <c r="K15" s="73"/>
    </row>
    <row r="16" spans="1:20" ht="14.1" customHeight="1" x14ac:dyDescent="0.15">
      <c r="A16" s="69"/>
      <c r="B16" s="7">
        <v>9</v>
      </c>
      <c r="C16" s="6"/>
      <c r="D16" s="10"/>
      <c r="E16" s="15"/>
      <c r="F16" s="17"/>
      <c r="G16" s="17"/>
      <c r="H16" s="43" t="str">
        <f t="shared" si="1"/>
        <v>－</v>
      </c>
      <c r="I16" s="6"/>
      <c r="J16" s="29"/>
      <c r="K16" s="47"/>
    </row>
    <row r="17" spans="1:28" ht="14.1" customHeight="1" thickBot="1" x14ac:dyDescent="0.2">
      <c r="A17" s="69"/>
      <c r="B17" s="7">
        <v>10</v>
      </c>
      <c r="C17" s="6"/>
      <c r="D17" s="10"/>
      <c r="E17" s="15"/>
      <c r="F17" s="17"/>
      <c r="G17" s="17"/>
      <c r="H17" s="43" t="str">
        <f t="shared" si="1"/>
        <v>－</v>
      </c>
      <c r="I17" s="9"/>
      <c r="J17" s="71"/>
      <c r="K17" s="71"/>
    </row>
    <row r="18" spans="1:28" ht="14.1" customHeight="1" thickTop="1" x14ac:dyDescent="0.15">
      <c r="A18" s="74" t="str">
        <f>R3</f>
        <v>令和  年</v>
      </c>
      <c r="B18" s="75"/>
      <c r="C18" s="75"/>
      <c r="D18" s="75"/>
      <c r="E18" s="75"/>
      <c r="F18" s="76" t="s">
        <v>152</v>
      </c>
      <c r="G18" s="76"/>
      <c r="H18" s="73"/>
      <c r="I18" s="44">
        <f>COUNTIF(I8:I17,"〇")</f>
        <v>0</v>
      </c>
      <c r="J18" s="77"/>
      <c r="K18" s="77"/>
    </row>
    <row r="19" spans="1:28" ht="14.1" customHeight="1" x14ac:dyDescent="0.15">
      <c r="A19" s="3"/>
      <c r="Z19" s="33"/>
      <c r="AA19" s="21"/>
      <c r="AB19" s="21"/>
    </row>
    <row r="20" spans="1:28" ht="14.1" customHeight="1" x14ac:dyDescent="0.15">
      <c r="A20" s="68" t="s">
        <v>22</v>
      </c>
      <c r="B20" s="70" t="s">
        <v>19</v>
      </c>
      <c r="C20" s="70" t="s">
        <v>24</v>
      </c>
      <c r="D20" s="70" t="s">
        <v>25</v>
      </c>
      <c r="E20" s="70" t="s">
        <v>26</v>
      </c>
      <c r="F20" s="70" t="s">
        <v>27</v>
      </c>
      <c r="G20" s="72" t="s">
        <v>32</v>
      </c>
      <c r="H20" s="76"/>
      <c r="I20" s="73"/>
      <c r="J20" s="70" t="s">
        <v>188</v>
      </c>
      <c r="K20" s="79" t="s">
        <v>10</v>
      </c>
      <c r="L20" s="80"/>
      <c r="M20" s="80"/>
      <c r="N20" s="80"/>
      <c r="O20" s="80"/>
      <c r="P20" s="81"/>
      <c r="Q20" s="70" t="s">
        <v>190</v>
      </c>
      <c r="R20" s="70"/>
      <c r="S20" s="36" t="s">
        <v>41</v>
      </c>
      <c r="T20" s="68" t="s">
        <v>192</v>
      </c>
      <c r="Z20" s="34"/>
      <c r="AA20" s="35"/>
      <c r="AB20" s="21"/>
    </row>
    <row r="21" spans="1:28" ht="72" customHeight="1" x14ac:dyDescent="0.4">
      <c r="A21" s="78"/>
      <c r="B21" s="70"/>
      <c r="C21" s="70"/>
      <c r="D21" s="70"/>
      <c r="E21" s="70"/>
      <c r="F21" s="70"/>
      <c r="G21" s="7" t="s">
        <v>186</v>
      </c>
      <c r="H21" s="7" t="s">
        <v>34</v>
      </c>
      <c r="I21" s="7" t="s">
        <v>187</v>
      </c>
      <c r="J21" s="70"/>
      <c r="K21" s="13" t="s">
        <v>15</v>
      </c>
      <c r="L21" s="14" t="s">
        <v>14</v>
      </c>
      <c r="M21" s="13" t="s">
        <v>11</v>
      </c>
      <c r="N21" s="13" t="s">
        <v>12</v>
      </c>
      <c r="O21" s="13" t="s">
        <v>13</v>
      </c>
      <c r="P21" s="7" t="s">
        <v>189</v>
      </c>
      <c r="Q21" s="7" t="s">
        <v>17</v>
      </c>
      <c r="R21" s="7" t="s">
        <v>18</v>
      </c>
      <c r="S21" s="50" t="s">
        <v>31</v>
      </c>
      <c r="T21" s="77"/>
      <c r="Z21" s="22" t="s">
        <v>42</v>
      </c>
      <c r="AA21" s="21"/>
      <c r="AB21" s="21"/>
    </row>
    <row r="22" spans="1:28" ht="14.1" customHeight="1" x14ac:dyDescent="0.15">
      <c r="A22" s="78"/>
      <c r="B22" s="7">
        <v>1</v>
      </c>
      <c r="C22" s="7"/>
      <c r="D22" s="5"/>
      <c r="E22" s="8"/>
      <c r="F22" s="16"/>
      <c r="G22" s="16"/>
      <c r="H22" s="43" t="str">
        <f t="shared" ref="H22:H31" si="2">IF(OR(F22="",G22=""),"－",DATEDIF(F22,G22,"m"))</f>
        <v>－</v>
      </c>
      <c r="I22" s="48"/>
      <c r="J22" s="7"/>
      <c r="K22" s="49"/>
      <c r="L22" s="49"/>
      <c r="M22" s="49"/>
      <c r="N22" s="49"/>
      <c r="O22" s="49"/>
      <c r="P22" s="52"/>
      <c r="Q22" s="7"/>
      <c r="R22" s="7"/>
      <c r="S22" s="53"/>
      <c r="T22" s="30"/>
      <c r="V22" t="s">
        <v>33</v>
      </c>
      <c r="W22" s="1" t="s">
        <v>145</v>
      </c>
      <c r="X22" s="20" t="s">
        <v>38</v>
      </c>
      <c r="Y22" t="s">
        <v>29</v>
      </c>
      <c r="Z22" s="26" t="s">
        <v>43</v>
      </c>
    </row>
    <row r="23" spans="1:28" ht="14.1" customHeight="1" x14ac:dyDescent="0.15">
      <c r="A23" s="78"/>
      <c r="B23" s="7">
        <v>2</v>
      </c>
      <c r="C23" s="7"/>
      <c r="D23" s="5"/>
      <c r="E23" s="8"/>
      <c r="F23" s="16"/>
      <c r="G23" s="16"/>
      <c r="H23" s="43" t="str">
        <f t="shared" si="2"/>
        <v>－</v>
      </c>
      <c r="I23" s="48"/>
      <c r="J23" s="7"/>
      <c r="K23" s="49"/>
      <c r="L23" s="49"/>
      <c r="M23" s="49"/>
      <c r="N23" s="49"/>
      <c r="O23" s="49"/>
      <c r="P23" s="52"/>
      <c r="Q23" s="7"/>
      <c r="R23" s="7"/>
      <c r="S23" s="53"/>
      <c r="T23" s="37"/>
      <c r="V23" t="s">
        <v>146</v>
      </c>
      <c r="X23" s="20" t="s">
        <v>37</v>
      </c>
      <c r="Y23" t="s">
        <v>149</v>
      </c>
      <c r="Z23" s="27" t="s">
        <v>48</v>
      </c>
    </row>
    <row r="24" spans="1:28" ht="14.1" customHeight="1" x14ac:dyDescent="0.15">
      <c r="A24" s="78"/>
      <c r="B24" s="7">
        <v>3</v>
      </c>
      <c r="C24" s="7"/>
      <c r="D24" s="5"/>
      <c r="E24" s="8"/>
      <c r="F24" s="16"/>
      <c r="G24" s="16"/>
      <c r="H24" s="43" t="str">
        <f t="shared" si="2"/>
        <v>－</v>
      </c>
      <c r="I24" s="48"/>
      <c r="J24" s="7"/>
      <c r="K24" s="49"/>
      <c r="L24" s="49"/>
      <c r="M24" s="49"/>
      <c r="N24" s="49"/>
      <c r="O24" s="49"/>
      <c r="P24" s="52"/>
      <c r="Q24" s="7"/>
      <c r="R24" s="7"/>
      <c r="S24" s="53"/>
      <c r="T24" s="30"/>
      <c r="V24" t="s">
        <v>147</v>
      </c>
      <c r="W24" s="1" t="s">
        <v>28</v>
      </c>
      <c r="X24" s="20" t="s">
        <v>39</v>
      </c>
      <c r="Y24" t="s">
        <v>144</v>
      </c>
      <c r="Z24" s="27" t="s">
        <v>53</v>
      </c>
    </row>
    <row r="25" spans="1:28" ht="14.1" customHeight="1" x14ac:dyDescent="0.15">
      <c r="A25" s="78"/>
      <c r="B25" s="7">
        <v>4</v>
      </c>
      <c r="C25" s="7"/>
      <c r="D25" s="5"/>
      <c r="E25" s="8"/>
      <c r="F25" s="16"/>
      <c r="G25" s="16"/>
      <c r="H25" s="43" t="str">
        <f t="shared" si="2"/>
        <v>－</v>
      </c>
      <c r="I25" s="48"/>
      <c r="J25" s="7"/>
      <c r="K25" s="49"/>
      <c r="L25" s="49"/>
      <c r="M25" s="49"/>
      <c r="N25" s="49"/>
      <c r="O25" s="49"/>
      <c r="P25" s="52"/>
      <c r="Q25" s="7"/>
      <c r="R25" s="7"/>
      <c r="S25" s="53"/>
      <c r="T25" s="42"/>
      <c r="V25" t="s">
        <v>148</v>
      </c>
      <c r="X25" s="20" t="s">
        <v>40</v>
      </c>
      <c r="Y25" t="s">
        <v>150</v>
      </c>
      <c r="Z25" s="27" t="s">
        <v>58</v>
      </c>
    </row>
    <row r="26" spans="1:28" ht="14.1" customHeight="1" x14ac:dyDescent="0.15">
      <c r="A26" s="78"/>
      <c r="B26" s="7">
        <v>5</v>
      </c>
      <c r="C26" s="7"/>
      <c r="D26" s="10"/>
      <c r="E26" s="15"/>
      <c r="F26" s="16"/>
      <c r="G26" s="16"/>
      <c r="H26" s="43" t="str">
        <f t="shared" si="2"/>
        <v>－</v>
      </c>
      <c r="I26" s="48"/>
      <c r="J26" s="7"/>
      <c r="K26" s="49"/>
      <c r="L26" s="49"/>
      <c r="M26" s="49"/>
      <c r="N26" s="49"/>
      <c r="O26" s="49"/>
      <c r="P26" s="52"/>
      <c r="Q26" s="7"/>
      <c r="R26" s="7"/>
      <c r="S26" s="54"/>
      <c r="T26" s="46"/>
      <c r="X26" s="20"/>
      <c r="Z26" s="27"/>
    </row>
    <row r="27" spans="1:28" ht="14.1" customHeight="1" x14ac:dyDescent="0.15">
      <c r="A27" s="78"/>
      <c r="B27" s="7">
        <v>6</v>
      </c>
      <c r="C27" s="7"/>
      <c r="D27" s="10"/>
      <c r="E27" s="15"/>
      <c r="F27" s="16"/>
      <c r="G27" s="16"/>
      <c r="H27" s="43" t="str">
        <f t="shared" si="2"/>
        <v>－</v>
      </c>
      <c r="I27" s="48"/>
      <c r="J27" s="7"/>
      <c r="K27" s="49"/>
      <c r="L27" s="49"/>
      <c r="M27" s="49"/>
      <c r="N27" s="49"/>
      <c r="O27" s="49"/>
      <c r="P27" s="52"/>
      <c r="Q27" s="7"/>
      <c r="R27" s="7"/>
      <c r="S27" s="54"/>
      <c r="T27" s="46"/>
      <c r="X27" s="20"/>
      <c r="Z27" s="27"/>
    </row>
    <row r="28" spans="1:28" ht="14.1" customHeight="1" x14ac:dyDescent="0.15">
      <c r="A28" s="78"/>
      <c r="B28" s="7">
        <v>7</v>
      </c>
      <c r="C28" s="7"/>
      <c r="D28" s="10"/>
      <c r="E28" s="15"/>
      <c r="F28" s="16"/>
      <c r="G28" s="16"/>
      <c r="H28" s="43" t="str">
        <f t="shared" si="2"/>
        <v>－</v>
      </c>
      <c r="I28" s="48"/>
      <c r="J28" s="7"/>
      <c r="K28" s="49"/>
      <c r="L28" s="49"/>
      <c r="M28" s="49"/>
      <c r="N28" s="49"/>
      <c r="O28" s="49"/>
      <c r="P28" s="52"/>
      <c r="Q28" s="7"/>
      <c r="R28" s="7"/>
      <c r="S28" s="54"/>
      <c r="T28" s="46"/>
      <c r="X28" s="20"/>
      <c r="Z28" s="27"/>
    </row>
    <row r="29" spans="1:28" ht="14.1" customHeight="1" x14ac:dyDescent="0.15">
      <c r="A29" s="78"/>
      <c r="B29" s="7">
        <v>8</v>
      </c>
      <c r="C29" s="7"/>
      <c r="D29" s="10"/>
      <c r="E29" s="15"/>
      <c r="F29" s="16"/>
      <c r="G29" s="16"/>
      <c r="H29" s="43" t="str">
        <f t="shared" si="2"/>
        <v>－</v>
      </c>
      <c r="I29" s="48"/>
      <c r="J29" s="7"/>
      <c r="K29" s="49"/>
      <c r="L29" s="49"/>
      <c r="M29" s="49"/>
      <c r="N29" s="49"/>
      <c r="O29" s="49"/>
      <c r="P29" s="52"/>
      <c r="Q29" s="7"/>
      <c r="R29" s="7"/>
      <c r="S29" s="54"/>
      <c r="T29" s="46"/>
      <c r="X29" s="20"/>
      <c r="Z29" s="27"/>
    </row>
    <row r="30" spans="1:28" ht="14.1" customHeight="1" x14ac:dyDescent="0.15">
      <c r="A30" s="78"/>
      <c r="B30" s="7">
        <v>9</v>
      </c>
      <c r="C30" s="7"/>
      <c r="D30" s="10"/>
      <c r="E30" s="15"/>
      <c r="F30" s="16"/>
      <c r="G30" s="16"/>
      <c r="H30" s="43" t="str">
        <f t="shared" si="2"/>
        <v>－</v>
      </c>
      <c r="I30" s="48"/>
      <c r="J30" s="7"/>
      <c r="K30" s="49"/>
      <c r="L30" s="49"/>
      <c r="M30" s="49"/>
      <c r="N30" s="49"/>
      <c r="O30" s="49"/>
      <c r="P30" s="52"/>
      <c r="Q30" s="7"/>
      <c r="R30" s="7"/>
      <c r="S30" s="54"/>
      <c r="T30" s="46"/>
      <c r="X30" s="20"/>
      <c r="Z30" s="27"/>
    </row>
    <row r="31" spans="1:28" ht="14.1" customHeight="1" thickBot="1" x14ac:dyDescent="0.2">
      <c r="A31" s="78"/>
      <c r="B31" s="7">
        <v>10</v>
      </c>
      <c r="C31" s="7"/>
      <c r="D31" s="10"/>
      <c r="E31" s="15"/>
      <c r="F31" s="16"/>
      <c r="G31" s="16"/>
      <c r="H31" s="43" t="str">
        <f t="shared" si="2"/>
        <v>－</v>
      </c>
      <c r="I31" s="48"/>
      <c r="J31" s="7"/>
      <c r="K31" s="49"/>
      <c r="L31" s="49"/>
      <c r="M31" s="49"/>
      <c r="N31" s="49"/>
      <c r="O31" s="49"/>
      <c r="P31" s="52"/>
      <c r="Q31" s="7"/>
      <c r="R31" s="7"/>
      <c r="S31" s="54"/>
      <c r="T31" s="31"/>
      <c r="Z31" s="27" t="s">
        <v>63</v>
      </c>
    </row>
    <row r="32" spans="1:28" ht="14.1" customHeight="1" thickTop="1" x14ac:dyDescent="0.15">
      <c r="A32" s="40"/>
      <c r="B32" s="41"/>
      <c r="C32" s="41"/>
      <c r="D32" s="41"/>
      <c r="E32" s="41"/>
      <c r="F32" s="41"/>
      <c r="G32" s="41"/>
      <c r="H32" s="41"/>
      <c r="I32" s="38"/>
      <c r="J32" s="82" t="str">
        <f>R3</f>
        <v>令和  年</v>
      </c>
      <c r="K32" s="82"/>
      <c r="L32" s="82"/>
      <c r="M32" s="82" t="s">
        <v>165</v>
      </c>
      <c r="N32" s="82"/>
      <c r="O32" s="82"/>
      <c r="P32" s="83"/>
      <c r="Q32" s="45">
        <f>COUNTIF(Q22:Q31,"〇")</f>
        <v>0</v>
      </c>
      <c r="R32" s="45">
        <f>COUNTIF(R22:R31,"〇")</f>
        <v>0</v>
      </c>
      <c r="S32" s="19"/>
      <c r="T32" s="11"/>
      <c r="Z32" s="27" t="s">
        <v>68</v>
      </c>
    </row>
    <row r="33" spans="1:27" ht="14.1" customHeight="1" x14ac:dyDescent="0.15">
      <c r="A33" s="50"/>
      <c r="B33" s="51"/>
      <c r="C33" s="51"/>
      <c r="D33" s="51"/>
      <c r="E33" s="51"/>
      <c r="F33" s="51"/>
      <c r="G33" s="51"/>
      <c r="H33" s="51"/>
      <c r="I33" s="51"/>
      <c r="J33" s="51"/>
      <c r="K33" s="51"/>
      <c r="L33" s="51"/>
      <c r="M33" s="51"/>
      <c r="N33" s="51"/>
      <c r="O33" s="75" t="s">
        <v>166</v>
      </c>
      <c r="P33" s="84"/>
      <c r="Q33" s="85">
        <f>R32+Q32</f>
        <v>0</v>
      </c>
      <c r="R33" s="86"/>
      <c r="S33" s="7"/>
      <c r="T33" s="5"/>
      <c r="Z33" s="27" t="s">
        <v>73</v>
      </c>
    </row>
    <row r="34" spans="1:27" ht="14.1" customHeight="1" thickBot="1" x14ac:dyDescent="0.2">
      <c r="A34" s="3"/>
      <c r="Z34" s="27" t="s">
        <v>78</v>
      </c>
    </row>
    <row r="35" spans="1:27" ht="14.1" customHeight="1" thickTop="1" thickBot="1" x14ac:dyDescent="0.2">
      <c r="A35" s="1" t="s">
        <v>167</v>
      </c>
      <c r="Q35" s="87" t="s">
        <v>16</v>
      </c>
      <c r="R35" s="88"/>
      <c r="S35" s="89" t="s">
        <v>153</v>
      </c>
      <c r="T35" s="88"/>
      <c r="Z35" s="27" t="s">
        <v>83</v>
      </c>
    </row>
    <row r="36" spans="1:27" ht="14.1" customHeight="1" thickTop="1" thickBot="1" x14ac:dyDescent="0.2">
      <c r="A36" s="1" t="s">
        <v>175</v>
      </c>
      <c r="C36" s="12"/>
      <c r="Q36" s="90"/>
      <c r="R36" s="91"/>
      <c r="S36" s="92"/>
      <c r="T36" s="91"/>
      <c r="Z36" s="27" t="s">
        <v>88</v>
      </c>
    </row>
    <row r="37" spans="1:27" ht="14.1" customHeight="1" thickTop="1" x14ac:dyDescent="0.15">
      <c r="A37" s="1" t="s">
        <v>176</v>
      </c>
      <c r="C37" s="12"/>
      <c r="Q37" s="18"/>
      <c r="R37" s="18"/>
      <c r="S37" s="18"/>
      <c r="T37" s="18"/>
      <c r="Z37" s="27" t="s">
        <v>93</v>
      </c>
    </row>
    <row r="38" spans="1:27" ht="14.1" customHeight="1" x14ac:dyDescent="0.15">
      <c r="A38" s="1" t="s">
        <v>177</v>
      </c>
      <c r="Z38" s="27" t="s">
        <v>98</v>
      </c>
    </row>
    <row r="39" spans="1:27" ht="14.1" customHeight="1" x14ac:dyDescent="0.15">
      <c r="A39" s="1" t="s">
        <v>180</v>
      </c>
      <c r="Z39" s="27" t="s">
        <v>103</v>
      </c>
    </row>
    <row r="40" spans="1:27" ht="14.1" customHeight="1" x14ac:dyDescent="0.15">
      <c r="A40" s="1" t="s">
        <v>181</v>
      </c>
      <c r="Z40" s="27" t="s">
        <v>108</v>
      </c>
      <c r="AA40" s="1" t="s">
        <v>162</v>
      </c>
    </row>
    <row r="41" spans="1:27" ht="14.1" customHeight="1" x14ac:dyDescent="0.15">
      <c r="A41" s="1" t="s">
        <v>182</v>
      </c>
      <c r="Z41" s="27" t="s">
        <v>113</v>
      </c>
      <c r="AA41" s="1" t="s">
        <v>33</v>
      </c>
    </row>
    <row r="42" spans="1:27" ht="14.1" customHeight="1" x14ac:dyDescent="0.15">
      <c r="A42" s="1" t="s">
        <v>183</v>
      </c>
      <c r="Z42" s="27" t="s">
        <v>118</v>
      </c>
    </row>
    <row r="43" spans="1:27" ht="14.1" customHeight="1" x14ac:dyDescent="0.15">
      <c r="A43" s="1" t="s">
        <v>184</v>
      </c>
      <c r="Z43" s="27" t="s">
        <v>123</v>
      </c>
    </row>
    <row r="44" spans="1:27" ht="14.1" customHeight="1" x14ac:dyDescent="0.15">
      <c r="A44" s="1" t="s">
        <v>185</v>
      </c>
      <c r="Z44" s="27" t="s">
        <v>128</v>
      </c>
    </row>
    <row r="45" spans="1:27" x14ac:dyDescent="0.15">
      <c r="A45" s="1" t="s">
        <v>191</v>
      </c>
      <c r="Z45" s="27" t="s">
        <v>133</v>
      </c>
    </row>
    <row r="46" spans="1:27" ht="17.25" thickBot="1" x14ac:dyDescent="0.2">
      <c r="R46" s="32"/>
      <c r="Z46" s="28" t="s">
        <v>138</v>
      </c>
    </row>
    <row r="47" spans="1:27" x14ac:dyDescent="0.15">
      <c r="Z47" s="23" t="s">
        <v>44</v>
      </c>
    </row>
    <row r="48" spans="1:27" x14ac:dyDescent="0.15">
      <c r="Z48" s="24" t="s">
        <v>49</v>
      </c>
    </row>
    <row r="49" spans="26:26" x14ac:dyDescent="0.15">
      <c r="Z49" s="24" t="s">
        <v>54</v>
      </c>
    </row>
    <row r="50" spans="26:26" x14ac:dyDescent="0.15">
      <c r="Z50" s="24" t="s">
        <v>59</v>
      </c>
    </row>
    <row r="51" spans="26:26" x14ac:dyDescent="0.15">
      <c r="Z51" s="24" t="s">
        <v>64</v>
      </c>
    </row>
    <row r="52" spans="26:26" x14ac:dyDescent="0.15">
      <c r="Z52" s="24" t="s">
        <v>69</v>
      </c>
    </row>
    <row r="53" spans="26:26" x14ac:dyDescent="0.15">
      <c r="Z53" s="24" t="s">
        <v>74</v>
      </c>
    </row>
    <row r="54" spans="26:26" x14ac:dyDescent="0.15">
      <c r="Z54" s="24" t="s">
        <v>79</v>
      </c>
    </row>
    <row r="55" spans="26:26" x14ac:dyDescent="0.15">
      <c r="Z55" s="24" t="s">
        <v>84</v>
      </c>
    </row>
    <row r="56" spans="26:26" x14ac:dyDescent="0.15">
      <c r="Z56" s="24" t="s">
        <v>89</v>
      </c>
    </row>
    <row r="57" spans="26:26" x14ac:dyDescent="0.15">
      <c r="Z57" s="24" t="s">
        <v>94</v>
      </c>
    </row>
    <row r="58" spans="26:26" x14ac:dyDescent="0.15">
      <c r="Z58" s="24" t="s">
        <v>99</v>
      </c>
    </row>
    <row r="59" spans="26:26" x14ac:dyDescent="0.15">
      <c r="Z59" s="24" t="s">
        <v>104</v>
      </c>
    </row>
    <row r="60" spans="26:26" x14ac:dyDescent="0.15">
      <c r="Z60" s="24" t="s">
        <v>109</v>
      </c>
    </row>
    <row r="61" spans="26:26" x14ac:dyDescent="0.15">
      <c r="Z61" s="24" t="s">
        <v>114</v>
      </c>
    </row>
    <row r="62" spans="26:26" x14ac:dyDescent="0.15">
      <c r="Z62" s="24" t="s">
        <v>119</v>
      </c>
    </row>
    <row r="63" spans="26:26" x14ac:dyDescent="0.15">
      <c r="Z63" s="24" t="s">
        <v>124</v>
      </c>
    </row>
    <row r="64" spans="26:26" x14ac:dyDescent="0.15">
      <c r="Z64" s="24" t="s">
        <v>129</v>
      </c>
    </row>
    <row r="65" spans="26:26" x14ac:dyDescent="0.15">
      <c r="Z65" s="24" t="s">
        <v>134</v>
      </c>
    </row>
    <row r="66" spans="26:26" ht="14.25" thickBot="1" x14ac:dyDescent="0.2">
      <c r="Z66" s="25" t="s">
        <v>139</v>
      </c>
    </row>
    <row r="67" spans="26:26" x14ac:dyDescent="0.15">
      <c r="Z67" s="23" t="s">
        <v>45</v>
      </c>
    </row>
    <row r="68" spans="26:26" x14ac:dyDescent="0.15">
      <c r="Z68" s="24" t="s">
        <v>50</v>
      </c>
    </row>
    <row r="69" spans="26:26" x14ac:dyDescent="0.15">
      <c r="Z69" s="24" t="s">
        <v>55</v>
      </c>
    </row>
    <row r="70" spans="26:26" x14ac:dyDescent="0.15">
      <c r="Z70" s="24" t="s">
        <v>60</v>
      </c>
    </row>
    <row r="71" spans="26:26" x14ac:dyDescent="0.15">
      <c r="Z71" s="24" t="s">
        <v>65</v>
      </c>
    </row>
    <row r="72" spans="26:26" x14ac:dyDescent="0.15">
      <c r="Z72" s="24" t="s">
        <v>70</v>
      </c>
    </row>
    <row r="73" spans="26:26" x14ac:dyDescent="0.15">
      <c r="Z73" s="24" t="s">
        <v>75</v>
      </c>
    </row>
    <row r="74" spans="26:26" x14ac:dyDescent="0.15">
      <c r="Z74" s="24" t="s">
        <v>80</v>
      </c>
    </row>
    <row r="75" spans="26:26" x14ac:dyDescent="0.15">
      <c r="Z75" s="24" t="s">
        <v>85</v>
      </c>
    </row>
    <row r="76" spans="26:26" x14ac:dyDescent="0.15">
      <c r="Z76" s="24" t="s">
        <v>90</v>
      </c>
    </row>
    <row r="77" spans="26:26" x14ac:dyDescent="0.15">
      <c r="Z77" s="24" t="s">
        <v>95</v>
      </c>
    </row>
    <row r="78" spans="26:26" x14ac:dyDescent="0.15">
      <c r="Z78" s="24" t="s">
        <v>100</v>
      </c>
    </row>
    <row r="79" spans="26:26" x14ac:dyDescent="0.15">
      <c r="Z79" s="24" t="s">
        <v>105</v>
      </c>
    </row>
    <row r="80" spans="26:26" x14ac:dyDescent="0.15">
      <c r="Z80" s="24" t="s">
        <v>110</v>
      </c>
    </row>
    <row r="81" spans="26:26" x14ac:dyDescent="0.15">
      <c r="Z81" s="24" t="s">
        <v>115</v>
      </c>
    </row>
    <row r="82" spans="26:26" x14ac:dyDescent="0.15">
      <c r="Z82" s="24" t="s">
        <v>120</v>
      </c>
    </row>
    <row r="83" spans="26:26" x14ac:dyDescent="0.15">
      <c r="Z83" s="24" t="s">
        <v>125</v>
      </c>
    </row>
    <row r="84" spans="26:26" x14ac:dyDescent="0.15">
      <c r="Z84" s="24" t="s">
        <v>130</v>
      </c>
    </row>
    <row r="85" spans="26:26" x14ac:dyDescent="0.15">
      <c r="Z85" s="24" t="s">
        <v>135</v>
      </c>
    </row>
    <row r="86" spans="26:26" ht="14.25" thickBot="1" x14ac:dyDescent="0.2">
      <c r="Z86" s="25" t="s">
        <v>140</v>
      </c>
    </row>
    <row r="87" spans="26:26" x14ac:dyDescent="0.15">
      <c r="Z87" s="23" t="s">
        <v>46</v>
      </c>
    </row>
    <row r="88" spans="26:26" x14ac:dyDescent="0.15">
      <c r="Z88" s="24" t="s">
        <v>51</v>
      </c>
    </row>
    <row r="89" spans="26:26" x14ac:dyDescent="0.15">
      <c r="Z89" s="24" t="s">
        <v>56</v>
      </c>
    </row>
    <row r="90" spans="26:26" x14ac:dyDescent="0.15">
      <c r="Z90" s="24" t="s">
        <v>61</v>
      </c>
    </row>
    <row r="91" spans="26:26" x14ac:dyDescent="0.15">
      <c r="Z91" s="24" t="s">
        <v>66</v>
      </c>
    </row>
    <row r="92" spans="26:26" x14ac:dyDescent="0.15">
      <c r="Z92" s="24" t="s">
        <v>71</v>
      </c>
    </row>
    <row r="93" spans="26:26" x14ac:dyDescent="0.15">
      <c r="Z93" s="24" t="s">
        <v>76</v>
      </c>
    </row>
    <row r="94" spans="26:26" x14ac:dyDescent="0.15">
      <c r="Z94" s="24" t="s">
        <v>81</v>
      </c>
    </row>
    <row r="95" spans="26:26" x14ac:dyDescent="0.15">
      <c r="Z95" s="24" t="s">
        <v>86</v>
      </c>
    </row>
    <row r="96" spans="26:26" x14ac:dyDescent="0.15">
      <c r="Z96" s="24" t="s">
        <v>91</v>
      </c>
    </row>
    <row r="97" spans="26:26" x14ac:dyDescent="0.15">
      <c r="Z97" s="24" t="s">
        <v>96</v>
      </c>
    </row>
    <row r="98" spans="26:26" x14ac:dyDescent="0.15">
      <c r="Z98" s="24" t="s">
        <v>101</v>
      </c>
    </row>
    <row r="99" spans="26:26" x14ac:dyDescent="0.15">
      <c r="Z99" s="24" t="s">
        <v>106</v>
      </c>
    </row>
    <row r="100" spans="26:26" x14ac:dyDescent="0.15">
      <c r="Z100" s="24" t="s">
        <v>111</v>
      </c>
    </row>
    <row r="101" spans="26:26" x14ac:dyDescent="0.15">
      <c r="Z101" s="24" t="s">
        <v>116</v>
      </c>
    </row>
    <row r="102" spans="26:26" x14ac:dyDescent="0.15">
      <c r="Z102" s="24" t="s">
        <v>121</v>
      </c>
    </row>
    <row r="103" spans="26:26" x14ac:dyDescent="0.15">
      <c r="Z103" s="24" t="s">
        <v>126</v>
      </c>
    </row>
    <row r="104" spans="26:26" x14ac:dyDescent="0.15">
      <c r="Z104" s="24" t="s">
        <v>131</v>
      </c>
    </row>
    <row r="105" spans="26:26" x14ac:dyDescent="0.15">
      <c r="Z105" s="24" t="s">
        <v>136</v>
      </c>
    </row>
    <row r="106" spans="26:26" ht="14.25" thickBot="1" x14ac:dyDescent="0.2">
      <c r="Z106" s="25" t="s">
        <v>141</v>
      </c>
    </row>
    <row r="107" spans="26:26" x14ac:dyDescent="0.15">
      <c r="Z107" s="24" t="s">
        <v>52</v>
      </c>
    </row>
    <row r="108" spans="26:26" x14ac:dyDescent="0.15">
      <c r="Z108" s="24" t="s">
        <v>57</v>
      </c>
    </row>
    <row r="109" spans="26:26" x14ac:dyDescent="0.15">
      <c r="Z109" s="24" t="s">
        <v>62</v>
      </c>
    </row>
    <row r="110" spans="26:26" x14ac:dyDescent="0.15">
      <c r="Z110" s="24" t="s">
        <v>67</v>
      </c>
    </row>
    <row r="111" spans="26:26" x14ac:dyDescent="0.15">
      <c r="Z111" s="24" t="s">
        <v>72</v>
      </c>
    </row>
    <row r="112" spans="26:26" x14ac:dyDescent="0.15">
      <c r="Z112" s="24" t="s">
        <v>77</v>
      </c>
    </row>
    <row r="113" spans="26:26" x14ac:dyDescent="0.15">
      <c r="Z113" s="24" t="s">
        <v>82</v>
      </c>
    </row>
    <row r="114" spans="26:26" x14ac:dyDescent="0.15">
      <c r="Z114" s="24" t="s">
        <v>87</v>
      </c>
    </row>
    <row r="115" spans="26:26" x14ac:dyDescent="0.15">
      <c r="Z115" s="24" t="s">
        <v>92</v>
      </c>
    </row>
    <row r="116" spans="26:26" x14ac:dyDescent="0.15">
      <c r="Z116" s="24" t="s">
        <v>97</v>
      </c>
    </row>
    <row r="117" spans="26:26" x14ac:dyDescent="0.15">
      <c r="Z117" s="24" t="s">
        <v>102</v>
      </c>
    </row>
    <row r="118" spans="26:26" x14ac:dyDescent="0.15">
      <c r="Z118" s="24" t="s">
        <v>107</v>
      </c>
    </row>
    <row r="119" spans="26:26" x14ac:dyDescent="0.15">
      <c r="Z119" s="24" t="s">
        <v>112</v>
      </c>
    </row>
    <row r="120" spans="26:26" x14ac:dyDescent="0.15">
      <c r="Z120" s="24" t="s">
        <v>117</v>
      </c>
    </row>
    <row r="121" spans="26:26" x14ac:dyDescent="0.15">
      <c r="Z121" s="24" t="s">
        <v>122</v>
      </c>
    </row>
    <row r="122" spans="26:26" x14ac:dyDescent="0.15">
      <c r="Z122" s="24" t="s">
        <v>127</v>
      </c>
    </row>
    <row r="123" spans="26:26" x14ac:dyDescent="0.15">
      <c r="Z123" s="24" t="s">
        <v>132</v>
      </c>
    </row>
    <row r="124" spans="26:26" x14ac:dyDescent="0.15">
      <c r="Z124" s="24" t="s">
        <v>137</v>
      </c>
    </row>
    <row r="125" spans="26:26" x14ac:dyDescent="0.15">
      <c r="Z125" s="24" t="s">
        <v>142</v>
      </c>
    </row>
    <row r="126" spans="26:26" ht="14.25" thickBot="1" x14ac:dyDescent="0.2">
      <c r="Z126" s="25" t="s">
        <v>143</v>
      </c>
    </row>
    <row r="127" spans="26:26" x14ac:dyDescent="0.15">
      <c r="Z127" s="23" t="s">
        <v>47</v>
      </c>
    </row>
  </sheetData>
  <mergeCells count="50">
    <mergeCell ref="Q35:R35"/>
    <mergeCell ref="S35:T35"/>
    <mergeCell ref="Q36:R36"/>
    <mergeCell ref="S36:T36"/>
    <mergeCell ref="Q20:R20"/>
    <mergeCell ref="T20:T21"/>
    <mergeCell ref="J32:L32"/>
    <mergeCell ref="M32:P32"/>
    <mergeCell ref="O33:P33"/>
    <mergeCell ref="Q33:R33"/>
    <mergeCell ref="J15:K15"/>
    <mergeCell ref="A18:E18"/>
    <mergeCell ref="F18:H18"/>
    <mergeCell ref="J18:K18"/>
    <mergeCell ref="A20:A31"/>
    <mergeCell ref="B20:B21"/>
    <mergeCell ref="C20:C21"/>
    <mergeCell ref="D20:D21"/>
    <mergeCell ref="E20:E21"/>
    <mergeCell ref="F20:F21"/>
    <mergeCell ref="G20:I20"/>
    <mergeCell ref="J20:J21"/>
    <mergeCell ref="K20:P20"/>
    <mergeCell ref="J10:K10"/>
    <mergeCell ref="J11:K11"/>
    <mergeCell ref="J12:K12"/>
    <mergeCell ref="J13:K13"/>
    <mergeCell ref="J14:K14"/>
    <mergeCell ref="A4:C4"/>
    <mergeCell ref="D4:N4"/>
    <mergeCell ref="O4:Q4"/>
    <mergeCell ref="R4:T4"/>
    <mergeCell ref="A6:A17"/>
    <mergeCell ref="B6:B7"/>
    <mergeCell ref="C6:C7"/>
    <mergeCell ref="D6:D7"/>
    <mergeCell ref="E6:E7"/>
    <mergeCell ref="F6:F7"/>
    <mergeCell ref="J17:K17"/>
    <mergeCell ref="G6:H6"/>
    <mergeCell ref="I6:I7"/>
    <mergeCell ref="J6:K7"/>
    <mergeCell ref="J8:K8"/>
    <mergeCell ref="J9:K9"/>
    <mergeCell ref="Q1:Q2"/>
    <mergeCell ref="R1:T2"/>
    <mergeCell ref="A3:C3"/>
    <mergeCell ref="D3:N3"/>
    <mergeCell ref="O3:Q3"/>
    <mergeCell ref="S3:T3"/>
  </mergeCells>
  <phoneticPr fontId="20"/>
  <conditionalFormatting sqref="Z22:Z127 S22:S31">
    <cfRule type="duplicateValues" dxfId="1" priority="1"/>
  </conditionalFormatting>
  <dataValidations count="4">
    <dataValidation type="list" allowBlank="1" showInputMessage="1" showErrorMessage="1" sqref="K22:O31" xr:uid="{6D473F58-BF12-4175-9A38-26E892B9C27C}">
      <formula1>$X$22:$X$25</formula1>
    </dataValidation>
    <dataValidation type="list" allowBlank="1" showInputMessage="1" showErrorMessage="1" sqref="I22:I31" xr:uid="{34B9843F-E765-40CB-81EF-A3BB5EDA7A6B}">
      <formula1>$AA$40:$AA$41</formula1>
    </dataValidation>
    <dataValidation type="list" allowBlank="1" showInputMessage="1" showErrorMessage="1" sqref="C22:C31 C8:C17" xr:uid="{6DF16447-E31D-4C49-9416-60AEA7905A07}">
      <formula1>$Y$22:$Y$25</formula1>
    </dataValidation>
    <dataValidation type="list" allowBlank="1" showInputMessage="1" showErrorMessage="1" sqref="J22:J31 Q22:R31 I8:I17" xr:uid="{2E44DB03-ACE5-4837-AF72-598826563552}">
      <formula1>$W$23:$W$24</formula1>
    </dataValidation>
  </dataValidations>
  <pageMargins left="0.74803149606299213" right="0.74803149606299213" top="0.59055118110236227" bottom="0" header="0.51181102362204722" footer="0.51181102362204722"/>
  <pageSetup paperSize="9" scale="82" orientation="landscape" verticalDpi="0" r:id="rId1"/>
  <rowBreaks count="1" manualBreakCount="1">
    <brk id="47"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90F8-C4A6-4BFC-94E3-1B3D3250A90C}">
  <dimension ref="A1:AB127"/>
  <sheetViews>
    <sheetView showGridLines="0" view="pageBreakPreview" zoomScaleNormal="100" zoomScaleSheetLayoutView="100" workbookViewId="0">
      <selection activeCell="Q18" sqref="Q18"/>
    </sheetView>
  </sheetViews>
  <sheetFormatPr defaultRowHeight="13.5" x14ac:dyDescent="0.15"/>
  <cols>
    <col min="1" max="1" width="3.625" style="1" customWidth="1"/>
    <col min="2" max="3" width="3.75" style="1" customWidth="1"/>
    <col min="4" max="4" width="11" style="1" customWidth="1"/>
    <col min="5" max="5" width="13.625" style="1" customWidth="1"/>
    <col min="6" max="7" width="10.125" style="1" customWidth="1"/>
    <col min="8" max="8" width="5.25" style="1" bestFit="1" customWidth="1"/>
    <col min="9" max="9" width="9.125" style="1" customWidth="1"/>
    <col min="10" max="10" width="7.375" style="1" customWidth="1"/>
    <col min="11" max="15" width="3" style="1" customWidth="1"/>
    <col min="16" max="16" width="14.25" style="1" customWidth="1"/>
    <col min="17" max="18" width="9.5" style="1" customWidth="1"/>
    <col min="19" max="19" width="11.875" style="1" customWidth="1"/>
    <col min="20" max="20" width="12.75" style="1" customWidth="1"/>
    <col min="21" max="21" width="3" style="1" customWidth="1"/>
    <col min="22" max="22" width="9" hidden="1" customWidth="1"/>
    <col min="23" max="23" width="3.5" style="1" bestFit="1" customWidth="1"/>
    <col min="24" max="24" width="3.625" style="1" bestFit="1" customWidth="1"/>
    <col min="25" max="25" width="3.625" bestFit="1" customWidth="1"/>
    <col min="26" max="26" width="13.875" style="1" bestFit="1" customWidth="1"/>
    <col min="27" max="16384" width="9" style="1"/>
  </cols>
  <sheetData>
    <row r="1" spans="1:20" ht="14.1" customHeight="1" x14ac:dyDescent="0.15">
      <c r="A1" s="12"/>
      <c r="I1" s="1" t="s">
        <v>196</v>
      </c>
      <c r="Q1" s="55" t="s">
        <v>163</v>
      </c>
      <c r="R1" s="57" t="s">
        <v>164</v>
      </c>
      <c r="S1" s="58"/>
      <c r="T1" s="59"/>
    </row>
    <row r="2" spans="1:20" ht="14.1" customHeight="1" x14ac:dyDescent="0.15">
      <c r="A2" s="4"/>
      <c r="Q2" s="56"/>
      <c r="R2" s="60"/>
      <c r="S2" s="61"/>
      <c r="T2" s="62"/>
    </row>
    <row r="3" spans="1:20" ht="14.1" customHeight="1" x14ac:dyDescent="0.15">
      <c r="A3" s="63" t="s">
        <v>0</v>
      </c>
      <c r="B3" s="63"/>
      <c r="C3" s="63"/>
      <c r="D3" s="64" t="s">
        <v>155</v>
      </c>
      <c r="E3" s="64"/>
      <c r="F3" s="64"/>
      <c r="G3" s="64"/>
      <c r="H3" s="64"/>
      <c r="I3" s="64"/>
      <c r="J3" s="64"/>
      <c r="K3" s="64"/>
      <c r="L3" s="64"/>
      <c r="M3" s="64"/>
      <c r="N3" s="64"/>
      <c r="O3" s="65" t="s">
        <v>1</v>
      </c>
      <c r="P3" s="65"/>
      <c r="Q3" s="65"/>
      <c r="R3" s="39" t="s">
        <v>194</v>
      </c>
      <c r="S3" s="66" t="s">
        <v>151</v>
      </c>
      <c r="T3" s="67"/>
    </row>
    <row r="4" spans="1:20" ht="14.1" customHeight="1" x14ac:dyDescent="0.15">
      <c r="A4" s="63" t="s">
        <v>2</v>
      </c>
      <c r="B4" s="63"/>
      <c r="C4" s="63"/>
      <c r="D4" s="64" t="s">
        <v>156</v>
      </c>
      <c r="E4" s="64"/>
      <c r="F4" s="64"/>
      <c r="G4" s="64"/>
      <c r="H4" s="64"/>
      <c r="I4" s="64"/>
      <c r="J4" s="64"/>
      <c r="K4" s="64"/>
      <c r="L4" s="64"/>
      <c r="M4" s="64"/>
      <c r="N4" s="64"/>
      <c r="O4" s="65" t="s">
        <v>3</v>
      </c>
      <c r="P4" s="65"/>
      <c r="Q4" s="65"/>
      <c r="R4" s="65" t="s">
        <v>157</v>
      </c>
      <c r="S4" s="65"/>
      <c r="T4" s="65"/>
    </row>
    <row r="5" spans="1:20" ht="14.1" customHeight="1" x14ac:dyDescent="0.15">
      <c r="A5" s="3"/>
    </row>
    <row r="6" spans="1:20" ht="13.5" customHeight="1" x14ac:dyDescent="0.15">
      <c r="A6" s="68" t="s">
        <v>23</v>
      </c>
      <c r="B6" s="70" t="s">
        <v>4</v>
      </c>
      <c r="C6" s="70" t="s">
        <v>5</v>
      </c>
      <c r="D6" s="70" t="s">
        <v>6</v>
      </c>
      <c r="E6" s="70" t="s">
        <v>7</v>
      </c>
      <c r="F6" s="70" t="s">
        <v>8</v>
      </c>
      <c r="G6" s="72" t="s">
        <v>179</v>
      </c>
      <c r="H6" s="73"/>
      <c r="I6" s="70" t="s">
        <v>178</v>
      </c>
      <c r="J6" s="70" t="s">
        <v>9</v>
      </c>
      <c r="K6" s="70"/>
    </row>
    <row r="7" spans="1:20" ht="13.5" customHeight="1" x14ac:dyDescent="0.15">
      <c r="A7" s="69"/>
      <c r="B7" s="70"/>
      <c r="C7" s="70"/>
      <c r="D7" s="70"/>
      <c r="E7" s="70"/>
      <c r="F7" s="70"/>
      <c r="G7" s="7" t="s">
        <v>20</v>
      </c>
      <c r="H7" s="7" t="s">
        <v>21</v>
      </c>
      <c r="I7" s="70"/>
      <c r="J7" s="70"/>
      <c r="K7" s="70"/>
      <c r="P7" s="2"/>
    </row>
    <row r="8" spans="1:20" ht="13.5" customHeight="1" x14ac:dyDescent="0.15">
      <c r="A8" s="69"/>
      <c r="B8" s="7">
        <v>1</v>
      </c>
      <c r="C8" s="7" t="s">
        <v>29</v>
      </c>
      <c r="D8" s="5" t="s">
        <v>157</v>
      </c>
      <c r="E8" s="8" t="s">
        <v>158</v>
      </c>
      <c r="F8" s="16">
        <v>41173</v>
      </c>
      <c r="G8" s="16">
        <v>45933</v>
      </c>
      <c r="H8" s="43">
        <f t="shared" ref="H8:H9" si="0">IF(OR(F8="",G8=""),"－",DATEDIF(F8,G8,"m"))</f>
        <v>156</v>
      </c>
      <c r="I8" s="7" t="s">
        <v>154</v>
      </c>
      <c r="J8" s="70"/>
      <c r="K8" s="70"/>
    </row>
    <row r="9" spans="1:20" ht="14.1" customHeight="1" x14ac:dyDescent="0.15">
      <c r="A9" s="69"/>
      <c r="B9" s="7">
        <v>2</v>
      </c>
      <c r="C9" s="7" t="s">
        <v>29</v>
      </c>
      <c r="D9" s="5" t="s">
        <v>157</v>
      </c>
      <c r="E9" s="8" t="s">
        <v>159</v>
      </c>
      <c r="F9" s="16">
        <v>42019</v>
      </c>
      <c r="G9" s="16">
        <v>46006</v>
      </c>
      <c r="H9" s="43">
        <f t="shared" si="0"/>
        <v>131</v>
      </c>
      <c r="I9" s="7" t="s">
        <v>154</v>
      </c>
      <c r="J9" s="70"/>
      <c r="K9" s="70"/>
    </row>
    <row r="10" spans="1:20" ht="14.1" customHeight="1" x14ac:dyDescent="0.15">
      <c r="A10" s="69"/>
      <c r="B10" s="7">
        <v>3</v>
      </c>
      <c r="C10" s="7" t="s">
        <v>29</v>
      </c>
      <c r="D10" s="5" t="s">
        <v>157</v>
      </c>
      <c r="E10" s="8" t="s">
        <v>168</v>
      </c>
      <c r="F10" s="16">
        <v>42299</v>
      </c>
      <c r="G10" s="16">
        <v>45951</v>
      </c>
      <c r="H10" s="43">
        <f>IF(OR(F10="",G10=""),"－",DATEDIF(F10,G10,"m"))</f>
        <v>119</v>
      </c>
      <c r="I10" s="7"/>
      <c r="J10" s="70"/>
      <c r="K10" s="70"/>
    </row>
    <row r="11" spans="1:20" ht="14.1" customHeight="1" x14ac:dyDescent="0.15">
      <c r="A11" s="69"/>
      <c r="B11" s="7">
        <v>4</v>
      </c>
      <c r="C11" s="7" t="s">
        <v>29</v>
      </c>
      <c r="D11" s="5" t="s">
        <v>157</v>
      </c>
      <c r="E11" s="8" t="s">
        <v>169</v>
      </c>
      <c r="F11" s="16">
        <v>42082</v>
      </c>
      <c r="G11" s="16">
        <v>45757</v>
      </c>
      <c r="H11" s="43">
        <f>IF(OR(F11="",G11=""),"－",DATEDIF(F11,G11,"m"))</f>
        <v>120</v>
      </c>
      <c r="I11" s="7" t="s">
        <v>154</v>
      </c>
      <c r="J11" s="70"/>
      <c r="K11" s="70"/>
    </row>
    <row r="12" spans="1:20" ht="14.1" customHeight="1" x14ac:dyDescent="0.15">
      <c r="A12" s="69"/>
      <c r="B12" s="7">
        <v>5</v>
      </c>
      <c r="C12" s="6" t="s">
        <v>144</v>
      </c>
      <c r="D12" s="10" t="s">
        <v>157</v>
      </c>
      <c r="E12" s="15" t="s">
        <v>170</v>
      </c>
      <c r="F12" s="17">
        <v>42004</v>
      </c>
      <c r="G12" s="17">
        <v>45997</v>
      </c>
      <c r="H12" s="43">
        <f>IF(OR(F12="",G12=""),"－",DATEDIF(F12,G12,"m"))</f>
        <v>131</v>
      </c>
      <c r="I12" s="6" t="s">
        <v>154</v>
      </c>
      <c r="J12" s="72"/>
      <c r="K12" s="73"/>
    </row>
    <row r="13" spans="1:20" ht="14.1" customHeight="1" x14ac:dyDescent="0.15">
      <c r="A13" s="69"/>
      <c r="B13" s="7">
        <v>6</v>
      </c>
      <c r="C13" s="6" t="s">
        <v>29</v>
      </c>
      <c r="D13" s="10" t="s">
        <v>157</v>
      </c>
      <c r="E13" s="15" t="s">
        <v>195</v>
      </c>
      <c r="F13" s="17">
        <v>40597</v>
      </c>
      <c r="G13" s="17">
        <v>45663</v>
      </c>
      <c r="H13" s="43">
        <f t="shared" ref="H13:H17" si="1">IF(OR(F13="",G13=""),"－",DATEDIF(F13,G13,"m"))</f>
        <v>166</v>
      </c>
      <c r="I13" s="6" t="s">
        <v>154</v>
      </c>
      <c r="J13" s="72"/>
      <c r="K13" s="73"/>
    </row>
    <row r="14" spans="1:20" ht="14.1" customHeight="1" x14ac:dyDescent="0.15">
      <c r="A14" s="69"/>
      <c r="B14" s="7">
        <v>7</v>
      </c>
      <c r="C14" s="6"/>
      <c r="D14" s="10"/>
      <c r="E14" s="15"/>
      <c r="F14" s="17"/>
      <c r="G14" s="17"/>
      <c r="H14" s="43" t="str">
        <f t="shared" si="1"/>
        <v>－</v>
      </c>
      <c r="I14" s="6"/>
      <c r="J14" s="72"/>
      <c r="K14" s="73"/>
    </row>
    <row r="15" spans="1:20" ht="14.1" customHeight="1" x14ac:dyDescent="0.15">
      <c r="A15" s="69"/>
      <c r="B15" s="7">
        <v>8</v>
      </c>
      <c r="C15" s="6"/>
      <c r="D15" s="10"/>
      <c r="E15" s="15"/>
      <c r="F15" s="17"/>
      <c r="G15" s="17"/>
      <c r="H15" s="43" t="str">
        <f t="shared" si="1"/>
        <v>－</v>
      </c>
      <c r="I15" s="6"/>
      <c r="J15" s="72"/>
      <c r="K15" s="73"/>
    </row>
    <row r="16" spans="1:20" ht="14.1" customHeight="1" x14ac:dyDescent="0.15">
      <c r="A16" s="69"/>
      <c r="B16" s="7">
        <v>9</v>
      </c>
      <c r="C16" s="6"/>
      <c r="D16" s="10"/>
      <c r="E16" s="15"/>
      <c r="F16" s="17"/>
      <c r="G16" s="17"/>
      <c r="H16" s="43" t="str">
        <f t="shared" si="1"/>
        <v>－</v>
      </c>
      <c r="I16" s="6"/>
      <c r="J16" s="29"/>
      <c r="K16" s="47"/>
    </row>
    <row r="17" spans="1:28" ht="14.1" customHeight="1" thickBot="1" x14ac:dyDescent="0.2">
      <c r="A17" s="69"/>
      <c r="B17" s="7">
        <v>10</v>
      </c>
      <c r="C17" s="6"/>
      <c r="D17" s="10"/>
      <c r="E17" s="15"/>
      <c r="F17" s="17"/>
      <c r="G17" s="17"/>
      <c r="H17" s="43" t="str">
        <f t="shared" si="1"/>
        <v>－</v>
      </c>
      <c r="I17" s="9"/>
      <c r="J17" s="71"/>
      <c r="K17" s="71"/>
    </row>
    <row r="18" spans="1:28" ht="14.1" customHeight="1" thickTop="1" x14ac:dyDescent="0.15">
      <c r="A18" s="74" t="str">
        <f>R3</f>
        <v>令和7年</v>
      </c>
      <c r="B18" s="75"/>
      <c r="C18" s="75"/>
      <c r="D18" s="75"/>
      <c r="E18" s="75"/>
      <c r="F18" s="76" t="s">
        <v>152</v>
      </c>
      <c r="G18" s="76"/>
      <c r="H18" s="73"/>
      <c r="I18" s="44">
        <f>COUNTIF(I8:I17,"〇")</f>
        <v>5</v>
      </c>
      <c r="J18" s="77"/>
      <c r="K18" s="77"/>
    </row>
    <row r="19" spans="1:28" ht="14.1" customHeight="1" x14ac:dyDescent="0.15">
      <c r="A19" s="3"/>
      <c r="Z19" s="33"/>
      <c r="AA19" s="21"/>
      <c r="AB19" s="21"/>
    </row>
    <row r="20" spans="1:28" ht="14.1" customHeight="1" x14ac:dyDescent="0.15">
      <c r="A20" s="68" t="s">
        <v>22</v>
      </c>
      <c r="B20" s="70" t="s">
        <v>19</v>
      </c>
      <c r="C20" s="70" t="s">
        <v>24</v>
      </c>
      <c r="D20" s="70" t="s">
        <v>25</v>
      </c>
      <c r="E20" s="70" t="s">
        <v>26</v>
      </c>
      <c r="F20" s="70" t="s">
        <v>27</v>
      </c>
      <c r="G20" s="72" t="s">
        <v>32</v>
      </c>
      <c r="H20" s="76"/>
      <c r="I20" s="73"/>
      <c r="J20" s="70" t="s">
        <v>188</v>
      </c>
      <c r="K20" s="79" t="s">
        <v>10</v>
      </c>
      <c r="L20" s="80"/>
      <c r="M20" s="80"/>
      <c r="N20" s="80"/>
      <c r="O20" s="80"/>
      <c r="P20" s="81"/>
      <c r="Q20" s="70" t="s">
        <v>190</v>
      </c>
      <c r="R20" s="70"/>
      <c r="S20" s="36" t="s">
        <v>41</v>
      </c>
      <c r="T20" s="68" t="s">
        <v>192</v>
      </c>
      <c r="Z20" s="34"/>
      <c r="AA20" s="35"/>
      <c r="AB20" s="21"/>
    </row>
    <row r="21" spans="1:28" ht="72" customHeight="1" x14ac:dyDescent="0.4">
      <c r="A21" s="78"/>
      <c r="B21" s="70"/>
      <c r="C21" s="70"/>
      <c r="D21" s="70"/>
      <c r="E21" s="70"/>
      <c r="F21" s="70"/>
      <c r="G21" s="7" t="s">
        <v>186</v>
      </c>
      <c r="H21" s="7" t="s">
        <v>34</v>
      </c>
      <c r="I21" s="7" t="s">
        <v>187</v>
      </c>
      <c r="J21" s="70"/>
      <c r="K21" s="13" t="s">
        <v>15</v>
      </c>
      <c r="L21" s="14" t="s">
        <v>14</v>
      </c>
      <c r="M21" s="13" t="s">
        <v>11</v>
      </c>
      <c r="N21" s="13" t="s">
        <v>12</v>
      </c>
      <c r="O21" s="13" t="s">
        <v>13</v>
      </c>
      <c r="P21" s="7" t="s">
        <v>189</v>
      </c>
      <c r="Q21" s="7" t="s">
        <v>17</v>
      </c>
      <c r="R21" s="7" t="s">
        <v>18</v>
      </c>
      <c r="S21" s="50" t="s">
        <v>31</v>
      </c>
      <c r="T21" s="77"/>
      <c r="Z21" s="22" t="s">
        <v>42</v>
      </c>
      <c r="AA21" s="21"/>
      <c r="AB21" s="21"/>
    </row>
    <row r="22" spans="1:28" ht="14.1" customHeight="1" x14ac:dyDescent="0.15">
      <c r="A22" s="78"/>
      <c r="B22" s="7">
        <v>1</v>
      </c>
      <c r="C22" s="7" t="s">
        <v>149</v>
      </c>
      <c r="D22" s="5" t="s">
        <v>157</v>
      </c>
      <c r="E22" s="8" t="s">
        <v>30</v>
      </c>
      <c r="F22" s="16">
        <v>45611</v>
      </c>
      <c r="G22" s="16">
        <v>45933</v>
      </c>
      <c r="H22" s="43">
        <f t="shared" ref="H22:H31" si="2">IF(OR(F22="",G22=""),"－",DATEDIF(F22,G22,"m"))</f>
        <v>10</v>
      </c>
      <c r="I22" s="48" t="s">
        <v>162</v>
      </c>
      <c r="J22" s="7" t="s">
        <v>154</v>
      </c>
      <c r="K22" s="49" t="s">
        <v>35</v>
      </c>
      <c r="L22" s="49" t="s">
        <v>36</v>
      </c>
      <c r="M22" s="49" t="s">
        <v>35</v>
      </c>
      <c r="N22" s="49" t="s">
        <v>37</v>
      </c>
      <c r="O22" s="49" t="s">
        <v>35</v>
      </c>
      <c r="P22" s="52"/>
      <c r="Q22" s="7" t="s">
        <v>154</v>
      </c>
      <c r="R22" s="7"/>
      <c r="S22" s="53"/>
      <c r="T22" s="30"/>
      <c r="V22" t="s">
        <v>33</v>
      </c>
      <c r="W22" s="1" t="s">
        <v>145</v>
      </c>
      <c r="X22" s="20" t="s">
        <v>38</v>
      </c>
      <c r="Y22" t="s">
        <v>29</v>
      </c>
      <c r="Z22" s="26" t="s">
        <v>43</v>
      </c>
    </row>
    <row r="23" spans="1:28" ht="14.1" customHeight="1" x14ac:dyDescent="0.15">
      <c r="A23" s="78"/>
      <c r="B23" s="7">
        <v>2</v>
      </c>
      <c r="C23" s="7" t="s">
        <v>29</v>
      </c>
      <c r="D23" s="5" t="s">
        <v>157</v>
      </c>
      <c r="E23" s="8" t="s">
        <v>160</v>
      </c>
      <c r="F23" s="16">
        <v>45660</v>
      </c>
      <c r="G23" s="16">
        <v>45953</v>
      </c>
      <c r="H23" s="43">
        <f t="shared" si="2"/>
        <v>9</v>
      </c>
      <c r="I23" s="48" t="s">
        <v>33</v>
      </c>
      <c r="J23" s="7" t="s">
        <v>154</v>
      </c>
      <c r="K23" s="49" t="s">
        <v>36</v>
      </c>
      <c r="L23" s="49" t="s">
        <v>36</v>
      </c>
      <c r="M23" s="49" t="s">
        <v>36</v>
      </c>
      <c r="N23" s="49" t="s">
        <v>36</v>
      </c>
      <c r="O23" s="49" t="s">
        <v>36</v>
      </c>
      <c r="P23" s="52"/>
      <c r="Q23" s="7"/>
      <c r="R23" s="7" t="s">
        <v>154</v>
      </c>
      <c r="S23" s="53" t="s">
        <v>41</v>
      </c>
      <c r="T23" s="37"/>
      <c r="V23" t="s">
        <v>146</v>
      </c>
      <c r="X23" s="20" t="s">
        <v>37</v>
      </c>
      <c r="Y23" t="s">
        <v>149</v>
      </c>
      <c r="Z23" s="27" t="s">
        <v>48</v>
      </c>
    </row>
    <row r="24" spans="1:28" ht="14.1" customHeight="1" x14ac:dyDescent="0.15">
      <c r="A24" s="78"/>
      <c r="B24" s="7">
        <v>3</v>
      </c>
      <c r="C24" s="7" t="s">
        <v>29</v>
      </c>
      <c r="D24" s="5" t="s">
        <v>157</v>
      </c>
      <c r="E24" s="8" t="s">
        <v>171</v>
      </c>
      <c r="F24" s="16">
        <v>45566</v>
      </c>
      <c r="G24" s="16">
        <v>45992</v>
      </c>
      <c r="H24" s="43">
        <f t="shared" si="2"/>
        <v>14</v>
      </c>
      <c r="I24" s="48" t="s">
        <v>162</v>
      </c>
      <c r="J24" s="7" t="s">
        <v>154</v>
      </c>
      <c r="K24" s="49" t="s">
        <v>37</v>
      </c>
      <c r="L24" s="49" t="s">
        <v>35</v>
      </c>
      <c r="M24" s="49" t="s">
        <v>35</v>
      </c>
      <c r="N24" s="49" t="s">
        <v>37</v>
      </c>
      <c r="O24" s="49" t="s">
        <v>35</v>
      </c>
      <c r="P24" s="52"/>
      <c r="Q24" s="7" t="s">
        <v>154</v>
      </c>
      <c r="R24" s="7"/>
      <c r="S24" s="53"/>
      <c r="T24" s="30" t="s">
        <v>173</v>
      </c>
      <c r="V24" t="s">
        <v>147</v>
      </c>
      <c r="W24" s="1" t="s">
        <v>28</v>
      </c>
      <c r="X24" s="20" t="s">
        <v>39</v>
      </c>
      <c r="Y24" t="s">
        <v>144</v>
      </c>
      <c r="Z24" s="27" t="s">
        <v>53</v>
      </c>
    </row>
    <row r="25" spans="1:28" ht="14.1" customHeight="1" x14ac:dyDescent="0.15">
      <c r="A25" s="78"/>
      <c r="B25" s="7">
        <v>4</v>
      </c>
      <c r="C25" s="7" t="s">
        <v>29</v>
      </c>
      <c r="D25" s="5" t="s">
        <v>157</v>
      </c>
      <c r="E25" s="8" t="s">
        <v>174</v>
      </c>
      <c r="F25" s="16">
        <v>45465</v>
      </c>
      <c r="G25" s="16">
        <v>45748</v>
      </c>
      <c r="H25" s="43">
        <f t="shared" si="2"/>
        <v>9</v>
      </c>
      <c r="I25" s="48" t="s">
        <v>162</v>
      </c>
      <c r="J25" s="7" t="s">
        <v>154</v>
      </c>
      <c r="K25" s="49" t="s">
        <v>36</v>
      </c>
      <c r="L25" s="49" t="s">
        <v>172</v>
      </c>
      <c r="M25" s="49" t="s">
        <v>35</v>
      </c>
      <c r="N25" s="49" t="s">
        <v>35</v>
      </c>
      <c r="O25" s="49" t="s">
        <v>172</v>
      </c>
      <c r="P25" s="52" t="s">
        <v>161</v>
      </c>
      <c r="Q25" s="7" t="s">
        <v>154</v>
      </c>
      <c r="R25" s="7"/>
      <c r="S25" s="53"/>
      <c r="T25" s="42"/>
      <c r="V25" t="s">
        <v>148</v>
      </c>
      <c r="X25" s="20" t="s">
        <v>40</v>
      </c>
      <c r="Y25" t="s">
        <v>150</v>
      </c>
      <c r="Z25" s="27" t="s">
        <v>58</v>
      </c>
    </row>
    <row r="26" spans="1:28" ht="14.1" customHeight="1" x14ac:dyDescent="0.15">
      <c r="A26" s="78"/>
      <c r="B26" s="7">
        <v>5</v>
      </c>
      <c r="C26" s="7"/>
      <c r="D26" s="5"/>
      <c r="E26" s="8"/>
      <c r="F26" s="16"/>
      <c r="G26" s="16"/>
      <c r="H26" s="43" t="str">
        <f t="shared" si="2"/>
        <v>－</v>
      </c>
      <c r="I26" s="48"/>
      <c r="J26" s="7"/>
      <c r="K26" s="49"/>
      <c r="L26" s="49"/>
      <c r="M26" s="49"/>
      <c r="N26" s="49"/>
      <c r="O26" s="49"/>
      <c r="P26" s="52"/>
      <c r="Q26" s="7"/>
      <c r="R26" s="7"/>
      <c r="S26" s="54"/>
      <c r="T26" s="46"/>
      <c r="X26" s="20"/>
      <c r="Z26" s="27"/>
    </row>
    <row r="27" spans="1:28" ht="14.1" customHeight="1" x14ac:dyDescent="0.15">
      <c r="A27" s="78"/>
      <c r="B27" s="7">
        <v>6</v>
      </c>
      <c r="C27" s="7"/>
      <c r="D27" s="10"/>
      <c r="E27" s="15"/>
      <c r="F27" s="16"/>
      <c r="G27" s="16"/>
      <c r="H27" s="43" t="str">
        <f t="shared" si="2"/>
        <v>－</v>
      </c>
      <c r="I27" s="48"/>
      <c r="J27" s="7"/>
      <c r="K27" s="49"/>
      <c r="L27" s="49"/>
      <c r="M27" s="49"/>
      <c r="N27" s="49"/>
      <c r="O27" s="49"/>
      <c r="P27" s="52"/>
      <c r="Q27" s="7"/>
      <c r="R27" s="7"/>
      <c r="S27" s="54"/>
      <c r="T27" s="46"/>
      <c r="X27" s="20"/>
      <c r="Z27" s="27"/>
    </row>
    <row r="28" spans="1:28" ht="14.1" customHeight="1" x14ac:dyDescent="0.15">
      <c r="A28" s="78"/>
      <c r="B28" s="7">
        <v>7</v>
      </c>
      <c r="C28" s="7"/>
      <c r="D28" s="10"/>
      <c r="E28" s="15"/>
      <c r="F28" s="16"/>
      <c r="G28" s="16"/>
      <c r="H28" s="43" t="str">
        <f t="shared" si="2"/>
        <v>－</v>
      </c>
      <c r="I28" s="48"/>
      <c r="J28" s="7"/>
      <c r="K28" s="49"/>
      <c r="L28" s="49"/>
      <c r="M28" s="49"/>
      <c r="N28" s="49"/>
      <c r="O28" s="49"/>
      <c r="P28" s="52"/>
      <c r="Q28" s="7"/>
      <c r="R28" s="7"/>
      <c r="S28" s="54"/>
      <c r="T28" s="46"/>
      <c r="X28" s="20"/>
      <c r="Z28" s="27"/>
    </row>
    <row r="29" spans="1:28" ht="14.1" customHeight="1" x14ac:dyDescent="0.15">
      <c r="A29" s="78"/>
      <c r="B29" s="7">
        <v>8</v>
      </c>
      <c r="C29" s="7"/>
      <c r="D29" s="10"/>
      <c r="E29" s="15"/>
      <c r="F29" s="16"/>
      <c r="G29" s="16"/>
      <c r="H29" s="43" t="str">
        <f t="shared" si="2"/>
        <v>－</v>
      </c>
      <c r="I29" s="48"/>
      <c r="J29" s="7"/>
      <c r="K29" s="49"/>
      <c r="L29" s="49"/>
      <c r="M29" s="49"/>
      <c r="N29" s="49"/>
      <c r="O29" s="49"/>
      <c r="P29" s="52"/>
      <c r="Q29" s="7"/>
      <c r="R29" s="7"/>
      <c r="S29" s="54"/>
      <c r="T29" s="46"/>
      <c r="X29" s="20"/>
      <c r="Z29" s="27"/>
    </row>
    <row r="30" spans="1:28" ht="14.1" customHeight="1" x14ac:dyDescent="0.15">
      <c r="A30" s="78"/>
      <c r="B30" s="7">
        <v>9</v>
      </c>
      <c r="C30" s="7"/>
      <c r="D30" s="10"/>
      <c r="E30" s="15"/>
      <c r="F30" s="16"/>
      <c r="G30" s="16"/>
      <c r="H30" s="43" t="str">
        <f t="shared" si="2"/>
        <v>－</v>
      </c>
      <c r="I30" s="48"/>
      <c r="J30" s="7"/>
      <c r="K30" s="49"/>
      <c r="L30" s="49"/>
      <c r="M30" s="49"/>
      <c r="N30" s="49"/>
      <c r="O30" s="49"/>
      <c r="P30" s="52"/>
      <c r="Q30" s="7"/>
      <c r="R30" s="7"/>
      <c r="S30" s="54"/>
      <c r="T30" s="46"/>
      <c r="X30" s="20"/>
      <c r="Z30" s="27"/>
    </row>
    <row r="31" spans="1:28" ht="14.1" customHeight="1" thickBot="1" x14ac:dyDescent="0.2">
      <c r="A31" s="78"/>
      <c r="B31" s="7">
        <v>10</v>
      </c>
      <c r="C31" s="7"/>
      <c r="D31" s="10"/>
      <c r="E31" s="15"/>
      <c r="F31" s="16"/>
      <c r="G31" s="16"/>
      <c r="H31" s="43" t="str">
        <f t="shared" si="2"/>
        <v>－</v>
      </c>
      <c r="I31" s="48"/>
      <c r="J31" s="7"/>
      <c r="K31" s="49"/>
      <c r="L31" s="49"/>
      <c r="M31" s="49"/>
      <c r="N31" s="49"/>
      <c r="O31" s="49"/>
      <c r="P31" s="52"/>
      <c r="Q31" s="7"/>
      <c r="R31" s="7"/>
      <c r="S31" s="54"/>
      <c r="T31" s="31"/>
      <c r="Z31" s="27" t="s">
        <v>63</v>
      </c>
    </row>
    <row r="32" spans="1:28" ht="14.1" customHeight="1" thickTop="1" x14ac:dyDescent="0.15">
      <c r="A32" s="40"/>
      <c r="B32" s="41"/>
      <c r="C32" s="41"/>
      <c r="D32" s="41"/>
      <c r="E32" s="41"/>
      <c r="F32" s="41"/>
      <c r="G32" s="41"/>
      <c r="H32" s="41"/>
      <c r="I32" s="38"/>
      <c r="J32" s="82" t="str">
        <f>R3</f>
        <v>令和7年</v>
      </c>
      <c r="K32" s="82"/>
      <c r="L32" s="82"/>
      <c r="M32" s="82" t="s">
        <v>165</v>
      </c>
      <c r="N32" s="82"/>
      <c r="O32" s="82"/>
      <c r="P32" s="83"/>
      <c r="Q32" s="45">
        <f>COUNTIF(Q22:Q31,"〇")</f>
        <v>3</v>
      </c>
      <c r="R32" s="45">
        <f>COUNTIF(R22:R31,"〇")</f>
        <v>1</v>
      </c>
      <c r="S32" s="19"/>
      <c r="T32" s="11"/>
      <c r="Z32" s="27" t="s">
        <v>68</v>
      </c>
    </row>
    <row r="33" spans="1:27" ht="14.1" customHeight="1" x14ac:dyDescent="0.15">
      <c r="A33" s="50"/>
      <c r="B33" s="51"/>
      <c r="C33" s="51"/>
      <c r="D33" s="51"/>
      <c r="E33" s="51"/>
      <c r="F33" s="51"/>
      <c r="G33" s="51"/>
      <c r="H33" s="51"/>
      <c r="I33" s="51"/>
      <c r="J33" s="51"/>
      <c r="K33" s="51"/>
      <c r="L33" s="51"/>
      <c r="M33" s="51"/>
      <c r="N33" s="51"/>
      <c r="O33" s="75" t="s">
        <v>166</v>
      </c>
      <c r="P33" s="84"/>
      <c r="Q33" s="85">
        <f>R32+Q32</f>
        <v>4</v>
      </c>
      <c r="R33" s="86"/>
      <c r="S33" s="7"/>
      <c r="T33" s="5"/>
      <c r="Z33" s="27" t="s">
        <v>73</v>
      </c>
    </row>
    <row r="34" spans="1:27" ht="14.1" customHeight="1" thickBot="1" x14ac:dyDescent="0.2">
      <c r="A34" s="3"/>
      <c r="Z34" s="27" t="s">
        <v>78</v>
      </c>
    </row>
    <row r="35" spans="1:27" ht="14.1" customHeight="1" thickTop="1" thickBot="1" x14ac:dyDescent="0.2">
      <c r="A35" s="1" t="s">
        <v>167</v>
      </c>
      <c r="Q35" s="87" t="s">
        <v>16</v>
      </c>
      <c r="R35" s="88"/>
      <c r="S35" s="89" t="s">
        <v>153</v>
      </c>
      <c r="T35" s="88"/>
      <c r="Z35" s="27" t="s">
        <v>83</v>
      </c>
    </row>
    <row r="36" spans="1:27" ht="14.1" customHeight="1" thickTop="1" thickBot="1" x14ac:dyDescent="0.2">
      <c r="A36" s="1" t="s">
        <v>175</v>
      </c>
      <c r="C36" s="12"/>
      <c r="Q36" s="90">
        <v>4</v>
      </c>
      <c r="R36" s="91"/>
      <c r="S36" s="92">
        <v>450000</v>
      </c>
      <c r="T36" s="91"/>
      <c r="Z36" s="27" t="s">
        <v>88</v>
      </c>
    </row>
    <row r="37" spans="1:27" ht="14.1" customHeight="1" thickTop="1" x14ac:dyDescent="0.15">
      <c r="A37" s="1" t="s">
        <v>176</v>
      </c>
      <c r="C37" s="12"/>
      <c r="Q37" s="18"/>
      <c r="R37" s="18"/>
      <c r="S37" s="18"/>
      <c r="T37" s="18"/>
      <c r="Z37" s="27" t="s">
        <v>93</v>
      </c>
    </row>
    <row r="38" spans="1:27" ht="14.1" customHeight="1" x14ac:dyDescent="0.15">
      <c r="A38" s="1" t="s">
        <v>177</v>
      </c>
      <c r="Z38" s="27" t="s">
        <v>98</v>
      </c>
    </row>
    <row r="39" spans="1:27" ht="14.1" customHeight="1" x14ac:dyDescent="0.15">
      <c r="A39" s="1" t="s">
        <v>180</v>
      </c>
      <c r="Z39" s="27" t="s">
        <v>103</v>
      </c>
    </row>
    <row r="40" spans="1:27" ht="14.1" customHeight="1" x14ac:dyDescent="0.15">
      <c r="A40" s="1" t="s">
        <v>181</v>
      </c>
      <c r="Z40" s="27" t="s">
        <v>108</v>
      </c>
      <c r="AA40" s="1" t="s">
        <v>162</v>
      </c>
    </row>
    <row r="41" spans="1:27" ht="14.1" customHeight="1" x14ac:dyDescent="0.15">
      <c r="A41" s="1" t="s">
        <v>182</v>
      </c>
      <c r="Z41" s="27" t="s">
        <v>113</v>
      </c>
      <c r="AA41" s="1" t="s">
        <v>33</v>
      </c>
    </row>
    <row r="42" spans="1:27" ht="14.1" customHeight="1" x14ac:dyDescent="0.15">
      <c r="A42" s="1" t="s">
        <v>183</v>
      </c>
      <c r="Z42" s="27" t="s">
        <v>118</v>
      </c>
    </row>
    <row r="43" spans="1:27" ht="14.1" customHeight="1" x14ac:dyDescent="0.15">
      <c r="A43" s="1" t="s">
        <v>184</v>
      </c>
      <c r="Z43" s="27" t="s">
        <v>123</v>
      </c>
    </row>
    <row r="44" spans="1:27" ht="14.1" customHeight="1" x14ac:dyDescent="0.15">
      <c r="A44" s="1" t="s">
        <v>185</v>
      </c>
      <c r="Z44" s="27" t="s">
        <v>128</v>
      </c>
    </row>
    <row r="45" spans="1:27" x14ac:dyDescent="0.15">
      <c r="A45" s="1" t="s">
        <v>191</v>
      </c>
      <c r="Z45" s="27" t="s">
        <v>133</v>
      </c>
    </row>
    <row r="46" spans="1:27" ht="17.25" thickBot="1" x14ac:dyDescent="0.2">
      <c r="R46" s="32"/>
      <c r="Z46" s="28" t="s">
        <v>138</v>
      </c>
    </row>
    <row r="47" spans="1:27" x14ac:dyDescent="0.15">
      <c r="Z47" s="23" t="s">
        <v>44</v>
      </c>
    </row>
    <row r="48" spans="1:27" x14ac:dyDescent="0.15">
      <c r="Z48" s="24" t="s">
        <v>49</v>
      </c>
    </row>
    <row r="49" spans="26:26" x14ac:dyDescent="0.15">
      <c r="Z49" s="24" t="s">
        <v>54</v>
      </c>
    </row>
    <row r="50" spans="26:26" x14ac:dyDescent="0.15">
      <c r="Z50" s="24" t="s">
        <v>59</v>
      </c>
    </row>
    <row r="51" spans="26:26" x14ac:dyDescent="0.15">
      <c r="Z51" s="24" t="s">
        <v>64</v>
      </c>
    </row>
    <row r="52" spans="26:26" x14ac:dyDescent="0.15">
      <c r="Z52" s="24" t="s">
        <v>69</v>
      </c>
    </row>
    <row r="53" spans="26:26" x14ac:dyDescent="0.15">
      <c r="Z53" s="24" t="s">
        <v>74</v>
      </c>
    </row>
    <row r="54" spans="26:26" x14ac:dyDescent="0.15">
      <c r="Z54" s="24" t="s">
        <v>79</v>
      </c>
    </row>
    <row r="55" spans="26:26" x14ac:dyDescent="0.15">
      <c r="Z55" s="24" t="s">
        <v>84</v>
      </c>
    </row>
    <row r="56" spans="26:26" x14ac:dyDescent="0.15">
      <c r="Z56" s="24" t="s">
        <v>89</v>
      </c>
    </row>
    <row r="57" spans="26:26" x14ac:dyDescent="0.15">
      <c r="Z57" s="24" t="s">
        <v>94</v>
      </c>
    </row>
    <row r="58" spans="26:26" x14ac:dyDescent="0.15">
      <c r="Z58" s="24" t="s">
        <v>99</v>
      </c>
    </row>
    <row r="59" spans="26:26" x14ac:dyDescent="0.15">
      <c r="Z59" s="24" t="s">
        <v>104</v>
      </c>
    </row>
    <row r="60" spans="26:26" x14ac:dyDescent="0.15">
      <c r="Z60" s="24" t="s">
        <v>109</v>
      </c>
    </row>
    <row r="61" spans="26:26" x14ac:dyDescent="0.15">
      <c r="Z61" s="24" t="s">
        <v>114</v>
      </c>
    </row>
    <row r="62" spans="26:26" x14ac:dyDescent="0.15">
      <c r="Z62" s="24" t="s">
        <v>119</v>
      </c>
    </row>
    <row r="63" spans="26:26" x14ac:dyDescent="0.15">
      <c r="Z63" s="24" t="s">
        <v>124</v>
      </c>
    </row>
    <row r="64" spans="26:26" x14ac:dyDescent="0.15">
      <c r="Z64" s="24" t="s">
        <v>129</v>
      </c>
    </row>
    <row r="65" spans="26:26" x14ac:dyDescent="0.15">
      <c r="Z65" s="24" t="s">
        <v>134</v>
      </c>
    </row>
    <row r="66" spans="26:26" ht="14.25" thickBot="1" x14ac:dyDescent="0.2">
      <c r="Z66" s="25" t="s">
        <v>139</v>
      </c>
    </row>
    <row r="67" spans="26:26" x14ac:dyDescent="0.15">
      <c r="Z67" s="23" t="s">
        <v>45</v>
      </c>
    </row>
    <row r="68" spans="26:26" x14ac:dyDescent="0.15">
      <c r="Z68" s="24" t="s">
        <v>50</v>
      </c>
    </row>
    <row r="69" spans="26:26" x14ac:dyDescent="0.15">
      <c r="Z69" s="24" t="s">
        <v>55</v>
      </c>
    </row>
    <row r="70" spans="26:26" x14ac:dyDescent="0.15">
      <c r="Z70" s="24" t="s">
        <v>60</v>
      </c>
    </row>
    <row r="71" spans="26:26" x14ac:dyDescent="0.15">
      <c r="Z71" s="24" t="s">
        <v>65</v>
      </c>
    </row>
    <row r="72" spans="26:26" x14ac:dyDescent="0.15">
      <c r="Z72" s="24" t="s">
        <v>70</v>
      </c>
    </row>
    <row r="73" spans="26:26" x14ac:dyDescent="0.15">
      <c r="Z73" s="24" t="s">
        <v>75</v>
      </c>
    </row>
    <row r="74" spans="26:26" x14ac:dyDescent="0.15">
      <c r="Z74" s="24" t="s">
        <v>80</v>
      </c>
    </row>
    <row r="75" spans="26:26" x14ac:dyDescent="0.15">
      <c r="Z75" s="24" t="s">
        <v>85</v>
      </c>
    </row>
    <row r="76" spans="26:26" x14ac:dyDescent="0.15">
      <c r="Z76" s="24" t="s">
        <v>90</v>
      </c>
    </row>
    <row r="77" spans="26:26" x14ac:dyDescent="0.15">
      <c r="Z77" s="24" t="s">
        <v>95</v>
      </c>
    </row>
    <row r="78" spans="26:26" x14ac:dyDescent="0.15">
      <c r="Z78" s="24" t="s">
        <v>100</v>
      </c>
    </row>
    <row r="79" spans="26:26" x14ac:dyDescent="0.15">
      <c r="Z79" s="24" t="s">
        <v>105</v>
      </c>
    </row>
    <row r="80" spans="26:26" x14ac:dyDescent="0.15">
      <c r="Z80" s="24" t="s">
        <v>110</v>
      </c>
    </row>
    <row r="81" spans="26:26" x14ac:dyDescent="0.15">
      <c r="Z81" s="24" t="s">
        <v>115</v>
      </c>
    </row>
    <row r="82" spans="26:26" x14ac:dyDescent="0.15">
      <c r="Z82" s="24" t="s">
        <v>120</v>
      </c>
    </row>
    <row r="83" spans="26:26" x14ac:dyDescent="0.15">
      <c r="Z83" s="24" t="s">
        <v>125</v>
      </c>
    </row>
    <row r="84" spans="26:26" x14ac:dyDescent="0.15">
      <c r="Z84" s="24" t="s">
        <v>130</v>
      </c>
    </row>
    <row r="85" spans="26:26" x14ac:dyDescent="0.15">
      <c r="Z85" s="24" t="s">
        <v>135</v>
      </c>
    </row>
    <row r="86" spans="26:26" ht="14.25" thickBot="1" x14ac:dyDescent="0.2">
      <c r="Z86" s="25" t="s">
        <v>140</v>
      </c>
    </row>
    <row r="87" spans="26:26" x14ac:dyDescent="0.15">
      <c r="Z87" s="23" t="s">
        <v>46</v>
      </c>
    </row>
    <row r="88" spans="26:26" x14ac:dyDescent="0.15">
      <c r="Z88" s="24" t="s">
        <v>51</v>
      </c>
    </row>
    <row r="89" spans="26:26" x14ac:dyDescent="0.15">
      <c r="Z89" s="24" t="s">
        <v>56</v>
      </c>
    </row>
    <row r="90" spans="26:26" x14ac:dyDescent="0.15">
      <c r="Z90" s="24" t="s">
        <v>61</v>
      </c>
    </row>
    <row r="91" spans="26:26" x14ac:dyDescent="0.15">
      <c r="Z91" s="24" t="s">
        <v>66</v>
      </c>
    </row>
    <row r="92" spans="26:26" x14ac:dyDescent="0.15">
      <c r="Z92" s="24" t="s">
        <v>71</v>
      </c>
    </row>
    <row r="93" spans="26:26" x14ac:dyDescent="0.15">
      <c r="Z93" s="24" t="s">
        <v>76</v>
      </c>
    </row>
    <row r="94" spans="26:26" x14ac:dyDescent="0.15">
      <c r="Z94" s="24" t="s">
        <v>81</v>
      </c>
    </row>
    <row r="95" spans="26:26" x14ac:dyDescent="0.15">
      <c r="Z95" s="24" t="s">
        <v>86</v>
      </c>
    </row>
    <row r="96" spans="26:26" x14ac:dyDescent="0.15">
      <c r="Z96" s="24" t="s">
        <v>91</v>
      </c>
    </row>
    <row r="97" spans="26:26" x14ac:dyDescent="0.15">
      <c r="Z97" s="24" t="s">
        <v>96</v>
      </c>
    </row>
    <row r="98" spans="26:26" x14ac:dyDescent="0.15">
      <c r="Z98" s="24" t="s">
        <v>101</v>
      </c>
    </row>
    <row r="99" spans="26:26" x14ac:dyDescent="0.15">
      <c r="Z99" s="24" t="s">
        <v>106</v>
      </c>
    </row>
    <row r="100" spans="26:26" x14ac:dyDescent="0.15">
      <c r="Z100" s="24" t="s">
        <v>111</v>
      </c>
    </row>
    <row r="101" spans="26:26" x14ac:dyDescent="0.15">
      <c r="Z101" s="24" t="s">
        <v>116</v>
      </c>
    </row>
    <row r="102" spans="26:26" x14ac:dyDescent="0.15">
      <c r="Z102" s="24" t="s">
        <v>121</v>
      </c>
    </row>
    <row r="103" spans="26:26" x14ac:dyDescent="0.15">
      <c r="Z103" s="24" t="s">
        <v>126</v>
      </c>
    </row>
    <row r="104" spans="26:26" x14ac:dyDescent="0.15">
      <c r="Z104" s="24" t="s">
        <v>131</v>
      </c>
    </row>
    <row r="105" spans="26:26" x14ac:dyDescent="0.15">
      <c r="Z105" s="24" t="s">
        <v>136</v>
      </c>
    </row>
    <row r="106" spans="26:26" ht="14.25" thickBot="1" x14ac:dyDescent="0.2">
      <c r="Z106" s="25" t="s">
        <v>141</v>
      </c>
    </row>
    <row r="107" spans="26:26" x14ac:dyDescent="0.15">
      <c r="Z107" s="24" t="s">
        <v>52</v>
      </c>
    </row>
    <row r="108" spans="26:26" x14ac:dyDescent="0.15">
      <c r="Z108" s="24" t="s">
        <v>57</v>
      </c>
    </row>
    <row r="109" spans="26:26" x14ac:dyDescent="0.15">
      <c r="Z109" s="24" t="s">
        <v>62</v>
      </c>
    </row>
    <row r="110" spans="26:26" x14ac:dyDescent="0.15">
      <c r="Z110" s="24" t="s">
        <v>67</v>
      </c>
    </row>
    <row r="111" spans="26:26" x14ac:dyDescent="0.15">
      <c r="Z111" s="24" t="s">
        <v>72</v>
      </c>
    </row>
    <row r="112" spans="26:26" x14ac:dyDescent="0.15">
      <c r="Z112" s="24" t="s">
        <v>77</v>
      </c>
    </row>
    <row r="113" spans="26:26" x14ac:dyDescent="0.15">
      <c r="Z113" s="24" t="s">
        <v>82</v>
      </c>
    </row>
    <row r="114" spans="26:26" x14ac:dyDescent="0.15">
      <c r="Z114" s="24" t="s">
        <v>87</v>
      </c>
    </row>
    <row r="115" spans="26:26" x14ac:dyDescent="0.15">
      <c r="Z115" s="24" t="s">
        <v>92</v>
      </c>
    </row>
    <row r="116" spans="26:26" x14ac:dyDescent="0.15">
      <c r="Z116" s="24" t="s">
        <v>97</v>
      </c>
    </row>
    <row r="117" spans="26:26" x14ac:dyDescent="0.15">
      <c r="Z117" s="24" t="s">
        <v>102</v>
      </c>
    </row>
    <row r="118" spans="26:26" x14ac:dyDescent="0.15">
      <c r="Z118" s="24" t="s">
        <v>107</v>
      </c>
    </row>
    <row r="119" spans="26:26" x14ac:dyDescent="0.15">
      <c r="Z119" s="24" t="s">
        <v>112</v>
      </c>
    </row>
    <row r="120" spans="26:26" x14ac:dyDescent="0.15">
      <c r="Z120" s="24" t="s">
        <v>117</v>
      </c>
    </row>
    <row r="121" spans="26:26" x14ac:dyDescent="0.15">
      <c r="Z121" s="24" t="s">
        <v>122</v>
      </c>
    </row>
    <row r="122" spans="26:26" x14ac:dyDescent="0.15">
      <c r="Z122" s="24" t="s">
        <v>127</v>
      </c>
    </row>
    <row r="123" spans="26:26" x14ac:dyDescent="0.15">
      <c r="Z123" s="24" t="s">
        <v>132</v>
      </c>
    </row>
    <row r="124" spans="26:26" x14ac:dyDescent="0.15">
      <c r="Z124" s="24" t="s">
        <v>137</v>
      </c>
    </row>
    <row r="125" spans="26:26" x14ac:dyDescent="0.15">
      <c r="Z125" s="24" t="s">
        <v>142</v>
      </c>
    </row>
    <row r="126" spans="26:26" ht="14.25" thickBot="1" x14ac:dyDescent="0.2">
      <c r="Z126" s="25" t="s">
        <v>143</v>
      </c>
    </row>
    <row r="127" spans="26:26" x14ac:dyDescent="0.15">
      <c r="Z127" s="23" t="s">
        <v>47</v>
      </c>
    </row>
  </sheetData>
  <mergeCells count="50">
    <mergeCell ref="Q35:R35"/>
    <mergeCell ref="S35:T35"/>
    <mergeCell ref="Q36:R36"/>
    <mergeCell ref="S36:T36"/>
    <mergeCell ref="J20:J21"/>
    <mergeCell ref="Q20:R20"/>
    <mergeCell ref="T20:T21"/>
    <mergeCell ref="Q33:R33"/>
    <mergeCell ref="O33:P33"/>
    <mergeCell ref="K20:P20"/>
    <mergeCell ref="J15:K15"/>
    <mergeCell ref="A18:E18"/>
    <mergeCell ref="F18:H18"/>
    <mergeCell ref="J18:K18"/>
    <mergeCell ref="A20:A31"/>
    <mergeCell ref="B20:B21"/>
    <mergeCell ref="C20:C21"/>
    <mergeCell ref="D20:D21"/>
    <mergeCell ref="E20:E21"/>
    <mergeCell ref="F20:F21"/>
    <mergeCell ref="G20:I20"/>
    <mergeCell ref="A6:A17"/>
    <mergeCell ref="B6:B7"/>
    <mergeCell ref="C6:C7"/>
    <mergeCell ref="D6:D7"/>
    <mergeCell ref="E6:E7"/>
    <mergeCell ref="A3:C3"/>
    <mergeCell ref="D3:N3"/>
    <mergeCell ref="O3:Q3"/>
    <mergeCell ref="S3:T3"/>
    <mergeCell ref="A4:C4"/>
    <mergeCell ref="D4:N4"/>
    <mergeCell ref="O4:Q4"/>
    <mergeCell ref="R4:T4"/>
    <mergeCell ref="R1:T2"/>
    <mergeCell ref="Q1:Q2"/>
    <mergeCell ref="M32:P32"/>
    <mergeCell ref="J32:L32"/>
    <mergeCell ref="F6:F7"/>
    <mergeCell ref="J17:K17"/>
    <mergeCell ref="G6:H6"/>
    <mergeCell ref="I6:I7"/>
    <mergeCell ref="J6:K7"/>
    <mergeCell ref="J8:K8"/>
    <mergeCell ref="J9:K9"/>
    <mergeCell ref="J10:K10"/>
    <mergeCell ref="J11:K11"/>
    <mergeCell ref="J12:K12"/>
    <mergeCell ref="J13:K13"/>
    <mergeCell ref="J14:K14"/>
  </mergeCells>
  <phoneticPr fontId="20"/>
  <conditionalFormatting sqref="Z22:Z127 S22:S31">
    <cfRule type="duplicateValues" dxfId="0" priority="1"/>
  </conditionalFormatting>
  <dataValidations count="4">
    <dataValidation type="list" allowBlank="1" showInputMessage="1" showErrorMessage="1" sqref="J22:J31 Q22:R31 I8:I17" xr:uid="{7296E06B-66A5-4742-B666-615B71068265}">
      <formula1>$W$23:$W$24</formula1>
    </dataValidation>
    <dataValidation type="list" allowBlank="1" showInputMessage="1" showErrorMessage="1" sqref="C22:C31 C8:C17" xr:uid="{4D483BBF-A8DD-466C-974A-542015507967}">
      <formula1>$Y$22:$Y$25</formula1>
    </dataValidation>
    <dataValidation type="list" allowBlank="1" showInputMessage="1" showErrorMessage="1" sqref="I22:I31" xr:uid="{00F52C49-7052-48CF-B5A9-6C0225153736}">
      <formula1>$AA$40:$AA$41</formula1>
    </dataValidation>
    <dataValidation type="list" allowBlank="1" showInputMessage="1" showErrorMessage="1" sqref="K22:O31" xr:uid="{A0002669-8884-4963-BA77-C16166F4280E}">
      <formula1>$X$22:$X$25</formula1>
    </dataValidation>
  </dataValidations>
  <pageMargins left="0.74803149606299213" right="0.74803149606299213" top="0.59055118110236227" bottom="0" header="0.51181102362204722" footer="0.51181102362204722"/>
  <pageSetup paperSize="9" scale="82" orientation="landscape" verticalDpi="0" r:id="rId1"/>
  <rowBreaks count="1" manualBreakCount="1">
    <brk id="47" max="21" man="1"/>
  </rowBreaks>
  <drawing r:id="rId2"/>
</worksheet>
</file>

<file path=docProps/app.xml><?xml version="1.0" encoding="utf-8"?>
<Properties xmlns="http://schemas.openxmlformats.org/officeDocument/2006/extended-properties" xmlns:vt="http://schemas.openxmlformats.org/officeDocument/2006/docPropsVTypes">
  <TotalTime>5354</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更新台帳（長野）</vt:lpstr>
      <vt:lpstr>更新台帳（長野） 記入例</vt:lpstr>
      <vt:lpstr>'更新台帳（長野）'!Print_Area</vt:lpstr>
      <vt:lpstr>'更新台帳（長野）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NBAFA07</dc:creator>
  <cp:lastModifiedBy>畜産会</cp:lastModifiedBy>
  <cp:revision>2</cp:revision>
  <cp:lastPrinted>2025-10-14T08:06:55Z</cp:lastPrinted>
  <dcterms:created xsi:type="dcterms:W3CDTF">2024-03-27T06:47:00Z</dcterms:created>
  <dcterms:modified xsi:type="dcterms:W3CDTF">2025-11-10T07:55:03Z</dcterms:modified>
</cp:coreProperties>
</file>